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78" i="1" l="1"/>
  <c r="G278" i="1"/>
  <c r="E278" i="1"/>
  <c r="A278" i="1"/>
  <c r="K277" i="1"/>
  <c r="K278" i="1" s="1"/>
  <c r="I277" i="1"/>
  <c r="H277" i="1"/>
  <c r="H278" i="1" s="1"/>
  <c r="G277" i="1"/>
  <c r="F277" i="1"/>
  <c r="F278" i="1" s="1"/>
  <c r="E277" i="1"/>
  <c r="K264" i="1"/>
  <c r="H264" i="1"/>
  <c r="F264" i="1"/>
  <c r="A264" i="1"/>
  <c r="K263" i="1"/>
  <c r="I263" i="1"/>
  <c r="I264" i="1" s="1"/>
  <c r="H263" i="1"/>
  <c r="G263" i="1"/>
  <c r="G264" i="1" s="1"/>
  <c r="F263" i="1"/>
  <c r="E263" i="1"/>
  <c r="E264" i="1" s="1"/>
  <c r="I250" i="1"/>
  <c r="G250" i="1"/>
  <c r="E250" i="1"/>
  <c r="A250" i="1"/>
  <c r="K249" i="1"/>
  <c r="K250" i="1" s="1"/>
  <c r="I249" i="1"/>
  <c r="H249" i="1"/>
  <c r="H250" i="1" s="1"/>
  <c r="G249" i="1"/>
  <c r="F249" i="1"/>
  <c r="F250" i="1" s="1"/>
  <c r="E249" i="1"/>
  <c r="K236" i="1"/>
  <c r="H236" i="1"/>
  <c r="F236" i="1"/>
  <c r="A236" i="1"/>
  <c r="K235" i="1"/>
  <c r="I235" i="1"/>
  <c r="I236" i="1" s="1"/>
  <c r="H235" i="1"/>
  <c r="G235" i="1"/>
  <c r="G236" i="1" s="1"/>
  <c r="F235" i="1"/>
  <c r="E235" i="1"/>
  <c r="E236" i="1" s="1"/>
  <c r="I223" i="1"/>
  <c r="G223" i="1"/>
  <c r="E223" i="1"/>
  <c r="A223" i="1"/>
  <c r="K222" i="1"/>
  <c r="K223" i="1" s="1"/>
  <c r="I222" i="1"/>
  <c r="H222" i="1"/>
  <c r="H223" i="1" s="1"/>
  <c r="G222" i="1"/>
  <c r="F222" i="1"/>
  <c r="F223" i="1" s="1"/>
  <c r="E222" i="1"/>
  <c r="K209" i="1"/>
  <c r="H209" i="1"/>
  <c r="F209" i="1"/>
  <c r="A209" i="1"/>
  <c r="K208" i="1"/>
  <c r="I208" i="1"/>
  <c r="I209" i="1" s="1"/>
  <c r="H208" i="1"/>
  <c r="G208" i="1"/>
  <c r="G209" i="1" s="1"/>
  <c r="F208" i="1"/>
  <c r="E208" i="1"/>
  <c r="E209" i="1" s="1"/>
  <c r="I195" i="1"/>
  <c r="G195" i="1"/>
  <c r="E195" i="1"/>
  <c r="A195" i="1"/>
  <c r="K194" i="1"/>
  <c r="K195" i="1" s="1"/>
  <c r="I194" i="1"/>
  <c r="H194" i="1"/>
  <c r="H195" i="1" s="1"/>
  <c r="G194" i="1"/>
  <c r="F194" i="1"/>
  <c r="F195" i="1" s="1"/>
  <c r="E194" i="1"/>
  <c r="K181" i="1"/>
  <c r="H181" i="1"/>
  <c r="F181" i="1"/>
  <c r="A181" i="1"/>
  <c r="K180" i="1"/>
  <c r="I180" i="1"/>
  <c r="I181" i="1" s="1"/>
  <c r="H180" i="1"/>
  <c r="G180" i="1"/>
  <c r="G181" i="1" s="1"/>
  <c r="F180" i="1"/>
  <c r="E180" i="1"/>
  <c r="E181" i="1" s="1"/>
  <c r="I167" i="1"/>
  <c r="G167" i="1"/>
  <c r="E167" i="1"/>
  <c r="A167" i="1"/>
  <c r="K166" i="1"/>
  <c r="K167" i="1" s="1"/>
  <c r="I166" i="1"/>
  <c r="H166" i="1"/>
  <c r="H167" i="1" s="1"/>
  <c r="G166" i="1"/>
  <c r="F166" i="1"/>
  <c r="F167" i="1" s="1"/>
  <c r="E166" i="1"/>
  <c r="K153" i="1"/>
  <c r="H153" i="1"/>
  <c r="F153" i="1"/>
  <c r="A153" i="1"/>
  <c r="K152" i="1"/>
  <c r="I152" i="1"/>
  <c r="I153" i="1" s="1"/>
  <c r="H152" i="1"/>
  <c r="G152" i="1"/>
  <c r="G153" i="1" s="1"/>
  <c r="F152" i="1"/>
  <c r="E152" i="1"/>
  <c r="E153" i="1" s="1"/>
  <c r="I140" i="1"/>
  <c r="G140" i="1"/>
  <c r="E140" i="1"/>
  <c r="A140" i="1"/>
  <c r="K139" i="1"/>
  <c r="K140" i="1" s="1"/>
  <c r="I139" i="1"/>
  <c r="H139" i="1"/>
  <c r="H140" i="1" s="1"/>
  <c r="G139" i="1"/>
  <c r="F139" i="1"/>
  <c r="F140" i="1" s="1"/>
  <c r="E139" i="1"/>
  <c r="K127" i="1"/>
  <c r="H127" i="1"/>
  <c r="F127" i="1"/>
  <c r="A127" i="1"/>
  <c r="K126" i="1"/>
  <c r="I126" i="1"/>
  <c r="I127" i="1" s="1"/>
  <c r="H126" i="1"/>
  <c r="G126" i="1"/>
  <c r="G127" i="1" s="1"/>
  <c r="F126" i="1"/>
  <c r="E126" i="1"/>
  <c r="E127" i="1" s="1"/>
  <c r="I113" i="1"/>
  <c r="G113" i="1"/>
  <c r="E113" i="1"/>
  <c r="A113" i="1"/>
  <c r="K112" i="1"/>
  <c r="K113" i="1" s="1"/>
  <c r="I112" i="1"/>
  <c r="H112" i="1"/>
  <c r="H113" i="1" s="1"/>
  <c r="G112" i="1"/>
  <c r="F112" i="1"/>
  <c r="F113" i="1" s="1"/>
  <c r="E112" i="1"/>
  <c r="K101" i="1"/>
  <c r="H101" i="1"/>
  <c r="F101" i="1"/>
  <c r="A101" i="1"/>
  <c r="K100" i="1"/>
  <c r="I100" i="1"/>
  <c r="I101" i="1" s="1"/>
  <c r="H100" i="1"/>
  <c r="G100" i="1"/>
  <c r="G101" i="1" s="1"/>
  <c r="F100" i="1"/>
  <c r="E100" i="1"/>
  <c r="E101" i="1" s="1"/>
  <c r="I87" i="1"/>
  <c r="G87" i="1"/>
  <c r="E87" i="1"/>
  <c r="A87" i="1"/>
  <c r="K86" i="1"/>
  <c r="K87" i="1" s="1"/>
  <c r="I86" i="1"/>
  <c r="H86" i="1"/>
  <c r="H87" i="1" s="1"/>
  <c r="G86" i="1"/>
  <c r="F86" i="1"/>
  <c r="F87" i="1" s="1"/>
  <c r="E86" i="1"/>
  <c r="K73" i="1"/>
  <c r="H73" i="1"/>
  <c r="F73" i="1"/>
  <c r="A73" i="1"/>
  <c r="K72" i="1"/>
  <c r="I72" i="1"/>
  <c r="I73" i="1" s="1"/>
  <c r="H72" i="1"/>
  <c r="G72" i="1"/>
  <c r="G73" i="1" s="1"/>
  <c r="F72" i="1"/>
  <c r="E72" i="1"/>
  <c r="E73" i="1" s="1"/>
  <c r="I59" i="1"/>
  <c r="G59" i="1"/>
  <c r="E59" i="1"/>
  <c r="A59" i="1"/>
  <c r="K58" i="1"/>
  <c r="K59" i="1" s="1"/>
  <c r="I58" i="1"/>
  <c r="H58" i="1"/>
  <c r="H59" i="1" s="1"/>
  <c r="G58" i="1"/>
  <c r="F58" i="1"/>
  <c r="F59" i="1" s="1"/>
  <c r="E58" i="1"/>
  <c r="K46" i="1"/>
  <c r="H46" i="1"/>
  <c r="F46" i="1"/>
  <c r="A46" i="1"/>
  <c r="K45" i="1"/>
  <c r="I45" i="1"/>
  <c r="I46" i="1" s="1"/>
  <c r="H45" i="1"/>
  <c r="G45" i="1"/>
  <c r="G46" i="1" s="1"/>
  <c r="F45" i="1"/>
  <c r="E45" i="1"/>
  <c r="E46" i="1" s="1"/>
  <c r="I32" i="1"/>
  <c r="G32" i="1"/>
  <c r="E32" i="1"/>
  <c r="A32" i="1"/>
  <c r="K31" i="1"/>
  <c r="K32" i="1" s="1"/>
  <c r="I31" i="1"/>
  <c r="H31" i="1"/>
  <c r="H32" i="1" s="1"/>
  <c r="G31" i="1"/>
  <c r="F31" i="1"/>
  <c r="F32" i="1" s="1"/>
  <c r="E31" i="1"/>
  <c r="K18" i="1"/>
  <c r="K279" i="1" s="1"/>
  <c r="H18" i="1"/>
  <c r="H279" i="1" s="1"/>
  <c r="F18" i="1"/>
  <c r="F279" i="1" s="1"/>
  <c r="A18" i="1"/>
  <c r="K17" i="1"/>
  <c r="I17" i="1"/>
  <c r="I18" i="1" s="1"/>
  <c r="I279" i="1" s="1"/>
  <c r="H17" i="1"/>
  <c r="G17" i="1"/>
  <c r="G18" i="1" s="1"/>
  <c r="G279" i="1" s="1"/>
  <c r="F17" i="1"/>
  <c r="E17" i="1"/>
  <c r="E18" i="1" s="1"/>
  <c r="E279" i="1" s="1"/>
</calcChain>
</file>

<file path=xl/sharedStrings.xml><?xml version="1.0" encoding="utf-8"?>
<sst xmlns="http://schemas.openxmlformats.org/spreadsheetml/2006/main" count="358" uniqueCount="109">
  <si>
    <t>МБОУ "В-Чебулинская СОШ"</t>
  </si>
  <si>
    <t>Утвердил:</t>
  </si>
  <si>
    <t>должность</t>
  </si>
  <si>
    <t>Директор</t>
  </si>
  <si>
    <t>фамилия</t>
  </si>
  <si>
    <t>Семенова М.Н.</t>
  </si>
  <si>
    <t>7-11 лет</t>
  </si>
  <si>
    <t>дата</t>
  </si>
  <si>
    <t>день</t>
  </si>
  <si>
    <t>месяц</t>
  </si>
  <si>
    <t>год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</si>
  <si>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</si>
  <si>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</si>
  <si>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</si>
  <si>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</si>
  <si>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</si>
  <si>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</si>
  <si>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</si>
  <si>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</si>
  <si>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</si>
  <si>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</si>
  <si>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</si>
  <si>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Обед</t>
  </si>
  <si>
    <t>закуска</t>
  </si>
  <si>
    <t>фрукты в ассортименте (яблоко)</t>
  </si>
  <si>
    <t>1 блюдо</t>
  </si>
  <si>
    <t>Щи с мясом и сметаной</t>
  </si>
  <si>
    <t>2 блюдо</t>
  </si>
  <si>
    <t>Плов с мясом и куркумой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</si>
  <si>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</si>
  <si>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</si>
  <si>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</si>
  <si>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</si>
  <si>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</si>
  <si>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</si>
  <si>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итого</t>
  </si>
  <si>
    <t>Итого за день:</t>
  </si>
  <si>
    <t>Маринад из моркови</t>
  </si>
  <si>
    <t>Суп рыбный с крупой (рыбные консервы)</t>
  </si>
  <si>
    <t>Чахохбили</t>
  </si>
  <si>
    <t>гарнир</t>
  </si>
  <si>
    <t>Картофель отварной с маслом и зеленью</t>
  </si>
  <si>
    <t>Компот из смеси фруктов и ягод</t>
  </si>
  <si>
    <t>Горошек консервированный</t>
  </si>
  <si>
    <t>свекольник с мясом и сметаной</t>
  </si>
  <si>
    <t>Филе птицы в кисло сладком соусе</t>
  </si>
  <si>
    <t>Спагетти отварные с маслом</t>
  </si>
  <si>
    <t>Чай с сахаром</t>
  </si>
  <si>
    <t>Фрукт в ассортименте(мандарин)</t>
  </si>
  <si>
    <t>Суп овощной с мясом и сметаной</t>
  </si>
  <si>
    <t>Гуляш</t>
  </si>
  <si>
    <t>каша гречневая рассыпчатая с маслом</t>
  </si>
  <si>
    <t>сок фруктовый</t>
  </si>
  <si>
    <t>Фрукт в ассортименте (яблоко)</t>
  </si>
  <si>
    <t>суп картофельный с мясом</t>
  </si>
  <si>
    <t>рыба тушенная с овощами</t>
  </si>
  <si>
    <t>рис отварной с маслом</t>
  </si>
  <si>
    <t>компот из черной смородины</t>
  </si>
  <si>
    <t>суп куриный с яичной лапшой</t>
  </si>
  <si>
    <t>гуляш</t>
  </si>
  <si>
    <t>Булгур отварной с маслом</t>
  </si>
  <si>
    <t>компот из смеси фруктрв и ягод</t>
  </si>
  <si>
    <t>Фрукт в ассортименте (мандарин)</t>
  </si>
  <si>
    <t>Щи вегетарианские со сметаной</t>
  </si>
  <si>
    <t>Печень по строгановски</t>
  </si>
  <si>
    <t>Макароны отварные с маслом</t>
  </si>
  <si>
    <t>Кисель витаминизированный</t>
  </si>
  <si>
    <t>Свекольник с мясом и сметаной</t>
  </si>
  <si>
    <t>Жаркое с мясом</t>
  </si>
  <si>
    <t>сок фруктовый (яблочный)</t>
  </si>
  <si>
    <t xml:space="preserve">хлеб пшеничный </t>
  </si>
  <si>
    <t>Икра овощная (баклажанная)</t>
  </si>
  <si>
    <t>Суп гороховый с мясом</t>
  </si>
  <si>
    <t>Каша гречневая рассыпчатая с маслом</t>
  </si>
  <si>
    <t>Компот из сухофруктов</t>
  </si>
  <si>
    <t>Борщ с мясом и сметаной</t>
  </si>
  <si>
    <t>Рыба запеченная с сыром</t>
  </si>
  <si>
    <t>Рагу овощное с маслом</t>
  </si>
  <si>
    <t>чай с сахаром</t>
  </si>
  <si>
    <t>суп картофельный с фасолью</t>
  </si>
  <si>
    <t>плов с курицей</t>
  </si>
  <si>
    <t>Курица запеченная с соусом и зеленью</t>
  </si>
  <si>
    <t>Икра свекольная</t>
  </si>
  <si>
    <t>Минтай под сырно-картофельной шубкой</t>
  </si>
  <si>
    <t>картофельное пюре с маслом</t>
  </si>
  <si>
    <t>суп картофельный с макаронными изделиями</t>
  </si>
  <si>
    <t>бефсроганов</t>
  </si>
  <si>
    <t>отвар из шиповника</t>
  </si>
  <si>
    <t>суп гороховый с мясом</t>
  </si>
  <si>
    <t>филе птицы ароматное</t>
  </si>
  <si>
    <t>картофель запеченный</t>
  </si>
  <si>
    <t>филе птицы тушенное с овощами</t>
  </si>
  <si>
    <t>каша перловая рассыпчатая с маслом</t>
  </si>
  <si>
    <t>Икра овощная баклажанная</t>
  </si>
  <si>
    <t>суп томатный с курицей,фасолью и овощами</t>
  </si>
  <si>
    <t>Пельмени отварные с маслом и зеленью</t>
  </si>
  <si>
    <t>249/2</t>
  </si>
  <si>
    <t>борщ с мясом и сметаной</t>
  </si>
  <si>
    <t>фрикадельки куриные с красным соусом</t>
  </si>
  <si>
    <t>рагу овощное с маслом</t>
  </si>
  <si>
    <t>суп овощной с цветной капусты</t>
  </si>
  <si>
    <t>349/1</t>
  </si>
  <si>
    <t>мясо тушенное</t>
  </si>
  <si>
    <t>макароны отварные с маслом</t>
  </si>
  <si>
    <t>суп куринный с булгуром,помидорами и перцем</t>
  </si>
  <si>
    <t>бефстроганов</t>
  </si>
  <si>
    <t>картофель отварной с маслом и зеленью</t>
  </si>
  <si>
    <t>Среднее значение за период: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</si>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</sst>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3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0"/>
  <sheetViews>
    <sheetView tabSelected="1" topLeftCell="A265" workbookViewId="0">
      <selection activeCell="Q15" sqref="Q15"/>
    </sheetView>
  </sheetViews>
  <sheetFormatPr defaultRowHeight="15" x14ac:dyDescent="0.25"/>
  <cols>
    <col min="3" max="3" width="11.5703125" customWidth="1"/>
    <col min="4" max="4" width="36.42578125" customWidth="1"/>
  </cols>
  <sheetData>
    <row r="1" spans="1:11" x14ac:dyDescent="0.25">
      <c r="A1" s="1"/>
      <c r="B1" s="2" t="s">
        <v>0</v>
      </c>
      <c r="C1" s="3"/>
      <c r="D1" s="3"/>
      <c r="E1" s="4" t="s">
        <v>1</v>
      </c>
      <c r="F1" s="1" t="s">
        <v>2</v>
      </c>
      <c r="G1" s="5" t="s">
        <v>3</v>
      </c>
      <c r="H1" s="5"/>
      <c r="I1" s="5"/>
      <c r="J1" s="5"/>
      <c r="K1" s="1"/>
    </row>
    <row r="2" spans="1:11" x14ac:dyDescent="0.25">
      <c r="A2" s="1"/>
      <c r="B2" s="1"/>
      <c r="C2" s="6"/>
      <c r="D2" s="1"/>
      <c r="E2" s="1"/>
      <c r="F2" s="1" t="s">
        <v>4</v>
      </c>
      <c r="G2" s="5" t="s">
        <v>5</v>
      </c>
      <c r="H2" s="5"/>
      <c r="I2" s="5"/>
      <c r="J2" s="5"/>
      <c r="K2" s="1"/>
    </row>
    <row r="3" spans="1:11" x14ac:dyDescent="0.25">
      <c r="A3" s="1"/>
      <c r="B3" s="1"/>
      <c r="C3" s="7"/>
      <c r="D3" s="8" t="s">
        <v>6</v>
      </c>
      <c r="E3" s="1"/>
      <c r="F3" s="1" t="s">
        <v>7</v>
      </c>
      <c r="G3" s="9">
        <v>1</v>
      </c>
      <c r="H3" s="9">
        <v>11</v>
      </c>
      <c r="I3" s="10">
        <v>2025</v>
      </c>
      <c r="J3" s="11"/>
      <c r="K3" s="1"/>
    </row>
    <row r="4" spans="1:11" ht="15.75" thickBot="1" x14ac:dyDescent="0.3">
      <c r="A4" s="1"/>
      <c r="B4" s="1"/>
      <c r="C4" s="12"/>
      <c r="D4" s="1"/>
      <c r="E4" s="1"/>
      <c r="F4" s="1"/>
      <c r="G4" s="13" t="s">
        <v>8</v>
      </c>
      <c r="H4" s="13" t="s">
        <v>9</v>
      </c>
      <c r="I4" s="13" t="s">
        <v>10</v>
      </c>
      <c r="J4" s="1"/>
      <c r="K4" s="1"/>
    </row>
    <row r="5" spans="1:11" ht="34.5" thickBot="1" x14ac:dyDescent="0.3">
      <c r="A5" s="14" t="s">
        <v>11</v>
      </c>
      <c r="B5" s="15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6" t="s">
        <v>20</v>
      </c>
      <c r="K5" s="15" t="s">
        <v>21</v>
      </c>
    </row>
    <row r="6" spans="1:11" ht="19.5" customHeight="1" x14ac:dyDescent="0.25">
      <c r="A6" s="17">
        <v>1</v>
      </c>
      <c r="B6" s="18" t="s">
        <v>22</v>
      </c>
      <c r="C6" s="19" t="s">
        <v>23</v>
      </c>
      <c r="D6" s="20" t="s">
        <v>24</v>
      </c>
      <c r="E6" s="21">
        <v>150</v>
      </c>
      <c r="F6" s="21">
        <v>0.6</v>
      </c>
      <c r="G6" s="21">
        <v>0.6</v>
      </c>
      <c r="H6" s="21">
        <v>14.7</v>
      </c>
      <c r="I6" s="21">
        <v>70.5</v>
      </c>
      <c r="J6" s="22">
        <v>24</v>
      </c>
      <c r="K6" s="21">
        <v>24</v>
      </c>
    </row>
    <row r="7" spans="1:11" ht="15.75" customHeight="1" x14ac:dyDescent="0.25">
      <c r="A7" s="23"/>
      <c r="B7" s="24"/>
      <c r="C7" s="19" t="s">
        <v>25</v>
      </c>
      <c r="D7" s="20" t="s">
        <v>26</v>
      </c>
      <c r="E7" s="21">
        <v>200</v>
      </c>
      <c r="F7" s="21">
        <v>6</v>
      </c>
      <c r="G7" s="21">
        <v>6.28</v>
      </c>
      <c r="H7" s="21">
        <v>7.12</v>
      </c>
      <c r="I7" s="21">
        <v>109.74</v>
      </c>
      <c r="J7" s="22">
        <v>30</v>
      </c>
      <c r="K7" s="21">
        <v>22.01</v>
      </c>
    </row>
    <row r="8" spans="1:11" x14ac:dyDescent="0.25">
      <c r="A8" s="23"/>
      <c r="B8" s="24"/>
      <c r="C8" s="19" t="s">
        <v>27</v>
      </c>
      <c r="D8" s="20" t="s">
        <v>28</v>
      </c>
      <c r="E8" s="21">
        <v>250</v>
      </c>
      <c r="F8" s="21">
        <v>25.58</v>
      </c>
      <c r="G8" s="21">
        <v>32.450000000000003</v>
      </c>
      <c r="H8" s="21">
        <v>37.43</v>
      </c>
      <c r="I8" s="21">
        <v>544.85</v>
      </c>
      <c r="J8" s="22">
        <v>350</v>
      </c>
      <c r="K8" s="21">
        <v>60.98</v>
      </c>
    </row>
    <row r="9" spans="1:11" ht="16.5" customHeight="1" x14ac:dyDescent="0.25">
      <c r="A9" s="23"/>
      <c r="B9" s="24"/>
      <c r="C9" s="19" t="s">
        <v>29</v>
      </c>
      <c r="D9" s="20" t="s">
        <v>30</v>
      </c>
      <c r="E9" s="21">
        <v>200</v>
      </c>
      <c r="F9" s="21">
        <v>0.4</v>
      </c>
      <c r="G9" s="21">
        <v>0</v>
      </c>
      <c r="H9" s="21">
        <v>27</v>
      </c>
      <c r="I9" s="21">
        <v>110</v>
      </c>
      <c r="J9" s="22">
        <v>98</v>
      </c>
      <c r="K9" s="21">
        <v>4</v>
      </c>
    </row>
    <row r="10" spans="1:11" ht="15" customHeight="1" x14ac:dyDescent="0.25">
      <c r="A10" s="23"/>
      <c r="B10" s="24"/>
      <c r="C10" s="19" t="s">
        <v>31</v>
      </c>
      <c r="D10" s="20" t="s">
        <v>32</v>
      </c>
      <c r="E10" s="21">
        <v>20</v>
      </c>
      <c r="F10" s="21">
        <v>1.52</v>
      </c>
      <c r="G10" s="21">
        <v>0.16</v>
      </c>
      <c r="H10" s="21">
        <v>0.84</v>
      </c>
      <c r="I10" s="21">
        <v>47</v>
      </c>
      <c r="J10" s="22">
        <v>119</v>
      </c>
      <c r="K10" s="21">
        <v>1.95</v>
      </c>
    </row>
    <row r="11" spans="1:11" x14ac:dyDescent="0.25">
      <c r="A11" s="23"/>
      <c r="B11" s="24"/>
      <c r="C11" s="19" t="s">
        <v>33</v>
      </c>
      <c r="D11" s="20" t="s">
        <v>34</v>
      </c>
      <c r="E11" s="21">
        <v>20</v>
      </c>
      <c r="F11" s="21">
        <v>1.1399999999999999</v>
      </c>
      <c r="G11" s="21">
        <v>0.22</v>
      </c>
      <c r="H11" s="21">
        <v>7.44</v>
      </c>
      <c r="I11" s="21">
        <v>36.26</v>
      </c>
      <c r="J11" s="22">
        <v>120</v>
      </c>
      <c r="K11" s="21">
        <v>1.28</v>
      </c>
    </row>
    <row r="12" spans="1:11" x14ac:dyDescent="0.25">
      <c r="A12" s="23"/>
      <c r="B12" s="24"/>
      <c r="C12" s="19"/>
      <c r="D12" s="20"/>
      <c r="E12" s="21"/>
      <c r="F12" s="21"/>
      <c r="G12" s="21"/>
      <c r="H12" s="21"/>
      <c r="I12" s="21"/>
      <c r="J12" s="22"/>
      <c r="K12" s="21"/>
    </row>
    <row r="13" spans="1:11" x14ac:dyDescent="0.25">
      <c r="A13" s="23"/>
      <c r="B13" s="24"/>
      <c r="C13" s="19"/>
      <c r="D13" s="20"/>
      <c r="E13" s="21"/>
      <c r="F13" s="21"/>
      <c r="G13" s="21"/>
      <c r="H13" s="21"/>
      <c r="I13" s="21"/>
      <c r="J13" s="22"/>
      <c r="K13" s="21"/>
    </row>
    <row r="14" spans="1:11" x14ac:dyDescent="0.25">
      <c r="A14" s="23"/>
      <c r="B14" s="24"/>
      <c r="C14" s="19"/>
      <c r="D14" s="20"/>
      <c r="E14" s="21"/>
      <c r="F14" s="21"/>
      <c r="G14" s="21"/>
      <c r="H14" s="21"/>
      <c r="I14" s="21"/>
      <c r="J14" s="22"/>
      <c r="K14" s="21"/>
    </row>
    <row r="15" spans="1:11" x14ac:dyDescent="0.25">
      <c r="A15" s="23"/>
      <c r="B15" s="24"/>
      <c r="C15" s="25"/>
      <c r="D15" s="20"/>
      <c r="E15" s="21"/>
      <c r="F15" s="21"/>
      <c r="G15" s="21"/>
      <c r="H15" s="21"/>
      <c r="I15" s="21"/>
      <c r="J15" s="22"/>
      <c r="K15" s="21"/>
    </row>
    <row r="16" spans="1:11" x14ac:dyDescent="0.25">
      <c r="A16" s="23"/>
      <c r="B16" s="24"/>
      <c r="C16" s="25"/>
      <c r="D16" s="20"/>
      <c r="E16" s="21"/>
      <c r="F16" s="21"/>
      <c r="G16" s="21"/>
      <c r="H16" s="21"/>
      <c r="I16" s="21"/>
      <c r="J16" s="22"/>
      <c r="K16" s="21"/>
    </row>
    <row r="17" spans="1:11" x14ac:dyDescent="0.25">
      <c r="A17" s="26"/>
      <c r="B17" s="27"/>
      <c r="C17" s="28" t="s">
        <v>35</v>
      </c>
      <c r="D17" s="29"/>
      <c r="E17" s="30">
        <f>SUM(E6:E16)</f>
        <v>840</v>
      </c>
      <c r="F17" s="30">
        <f>SUM(F6:F16)</f>
        <v>35.24</v>
      </c>
      <c r="G17" s="30">
        <f>SUM(G6:G16)</f>
        <v>39.71</v>
      </c>
      <c r="H17" s="30">
        <f>SUM(H6:H16)</f>
        <v>94.53</v>
      </c>
      <c r="I17" s="30">
        <f>SUM(I6:I16)</f>
        <v>918.35</v>
      </c>
      <c r="J17" s="31"/>
      <c r="K17" s="30">
        <f>SUM(K6:K16)</f>
        <v>114.22000000000001</v>
      </c>
    </row>
    <row r="18" spans="1:11" ht="15.75" thickBot="1" x14ac:dyDescent="0.3">
      <c r="A18" s="32">
        <f>A6</f>
        <v>1</v>
      </c>
      <c r="B18" s="33" t="s">
        <v>36</v>
      </c>
      <c r="C18" s="34"/>
      <c r="D18" s="35"/>
      <c r="E18" s="36">
        <f>E17</f>
        <v>840</v>
      </c>
      <c r="F18" s="36">
        <f>F17</f>
        <v>35.24</v>
      </c>
      <c r="G18" s="36">
        <f>G17</f>
        <v>39.71</v>
      </c>
      <c r="H18" s="36">
        <f>H17</f>
        <v>94.53</v>
      </c>
      <c r="I18" s="36">
        <f>I17</f>
        <v>918.35</v>
      </c>
      <c r="J18" s="36"/>
      <c r="K18" s="36">
        <f>K17</f>
        <v>114.22000000000001</v>
      </c>
    </row>
    <row r="19" spans="1:11" x14ac:dyDescent="0.25">
      <c r="A19" s="17">
        <v>2</v>
      </c>
      <c r="B19" s="18" t="s">
        <v>22</v>
      </c>
      <c r="C19" s="19" t="s">
        <v>23</v>
      </c>
      <c r="D19" s="20" t="s">
        <v>37</v>
      </c>
      <c r="E19" s="21">
        <v>60</v>
      </c>
      <c r="F19" s="21">
        <v>1.1200000000000001</v>
      </c>
      <c r="G19" s="21">
        <v>4.2699999999999996</v>
      </c>
      <c r="H19" s="21">
        <v>6.02</v>
      </c>
      <c r="I19" s="21">
        <v>68.62</v>
      </c>
      <c r="J19" s="22">
        <v>23</v>
      </c>
      <c r="K19" s="21">
        <v>8.1</v>
      </c>
    </row>
    <row r="20" spans="1:11" ht="15.75" customHeight="1" x14ac:dyDescent="0.25">
      <c r="A20" s="23"/>
      <c r="B20" s="24"/>
      <c r="C20" s="19" t="s">
        <v>25</v>
      </c>
      <c r="D20" s="20" t="s">
        <v>38</v>
      </c>
      <c r="E20" s="21">
        <v>200</v>
      </c>
      <c r="F20" s="21">
        <v>4.9800000000000004</v>
      </c>
      <c r="G20" s="21">
        <v>6.07</v>
      </c>
      <c r="H20" s="21">
        <v>12.72</v>
      </c>
      <c r="I20" s="21">
        <v>125.51</v>
      </c>
      <c r="J20" s="22">
        <v>36</v>
      </c>
      <c r="K20" s="21">
        <v>23.94</v>
      </c>
    </row>
    <row r="21" spans="1:11" ht="15.75" customHeight="1" x14ac:dyDescent="0.25">
      <c r="A21" s="23"/>
      <c r="B21" s="24"/>
      <c r="C21" s="19" t="s">
        <v>27</v>
      </c>
      <c r="D21" s="20" t="s">
        <v>39</v>
      </c>
      <c r="E21" s="21">
        <v>90</v>
      </c>
      <c r="F21" s="21">
        <v>20.25</v>
      </c>
      <c r="G21" s="21">
        <v>15.57</v>
      </c>
      <c r="H21" s="21">
        <v>2.34</v>
      </c>
      <c r="I21" s="21">
        <v>230.13</v>
      </c>
      <c r="J21" s="22">
        <v>150</v>
      </c>
      <c r="K21" s="21">
        <v>46.17</v>
      </c>
    </row>
    <row r="22" spans="1:11" ht="17.25" customHeight="1" x14ac:dyDescent="0.25">
      <c r="A22" s="23"/>
      <c r="B22" s="24"/>
      <c r="C22" s="19" t="s">
        <v>40</v>
      </c>
      <c r="D22" s="20" t="s">
        <v>41</v>
      </c>
      <c r="E22" s="21">
        <v>150</v>
      </c>
      <c r="F22" s="21">
        <v>3.33</v>
      </c>
      <c r="G22" s="21">
        <v>3.81</v>
      </c>
      <c r="H22" s="21">
        <v>26.04</v>
      </c>
      <c r="I22" s="21">
        <v>151.12</v>
      </c>
      <c r="J22" s="22">
        <v>51</v>
      </c>
      <c r="K22" s="21">
        <v>16</v>
      </c>
    </row>
    <row r="23" spans="1:11" x14ac:dyDescent="0.25">
      <c r="A23" s="23"/>
      <c r="B23" s="24"/>
      <c r="C23" s="19" t="s">
        <v>29</v>
      </c>
      <c r="D23" s="20" t="s">
        <v>42</v>
      </c>
      <c r="E23" s="21">
        <v>200</v>
      </c>
      <c r="F23" s="21">
        <v>0.25</v>
      </c>
      <c r="G23" s="21">
        <v>0</v>
      </c>
      <c r="H23" s="21">
        <v>12.73</v>
      </c>
      <c r="I23" s="21">
        <v>51.3</v>
      </c>
      <c r="J23" s="22">
        <v>216</v>
      </c>
      <c r="K23" s="21">
        <v>15.6</v>
      </c>
    </row>
    <row r="24" spans="1:11" x14ac:dyDescent="0.25">
      <c r="A24" s="23"/>
      <c r="B24" s="24"/>
      <c r="C24" s="19" t="s">
        <v>31</v>
      </c>
      <c r="D24" s="20" t="s">
        <v>32</v>
      </c>
      <c r="E24" s="21">
        <v>40</v>
      </c>
      <c r="F24" s="21">
        <v>3.04</v>
      </c>
      <c r="G24" s="21">
        <v>0.32</v>
      </c>
      <c r="H24" s="21">
        <v>19.68</v>
      </c>
      <c r="I24" s="21">
        <v>94</v>
      </c>
      <c r="J24" s="22">
        <v>119</v>
      </c>
      <c r="K24" s="21">
        <v>1.95</v>
      </c>
    </row>
    <row r="25" spans="1:11" x14ac:dyDescent="0.25">
      <c r="A25" s="23"/>
      <c r="B25" s="24"/>
      <c r="C25" s="19" t="s">
        <v>33</v>
      </c>
      <c r="D25" s="20" t="s">
        <v>34</v>
      </c>
      <c r="E25" s="21">
        <v>30</v>
      </c>
      <c r="F25" s="21">
        <v>1.98</v>
      </c>
      <c r="G25" s="21">
        <v>0.36</v>
      </c>
      <c r="H25" s="21">
        <v>12.06</v>
      </c>
      <c r="I25" s="21">
        <v>59.4</v>
      </c>
      <c r="J25" s="22">
        <v>120</v>
      </c>
      <c r="K25" s="21">
        <v>1.28</v>
      </c>
    </row>
    <row r="26" spans="1:11" x14ac:dyDescent="0.25">
      <c r="A26" s="23"/>
      <c r="B26" s="24"/>
      <c r="C26" s="19"/>
      <c r="D26" s="20"/>
      <c r="E26" s="21"/>
      <c r="F26" s="21"/>
      <c r="G26" s="21"/>
      <c r="H26" s="21"/>
      <c r="I26" s="21"/>
      <c r="J26" s="22"/>
      <c r="K26" s="21"/>
    </row>
    <row r="27" spans="1:11" x14ac:dyDescent="0.25">
      <c r="A27" s="23"/>
      <c r="B27" s="24"/>
      <c r="C27" s="19"/>
      <c r="D27" s="20"/>
      <c r="E27" s="21"/>
      <c r="F27" s="21"/>
      <c r="G27" s="21"/>
      <c r="H27" s="21"/>
      <c r="I27" s="21"/>
      <c r="J27" s="22"/>
      <c r="K27" s="21"/>
    </row>
    <row r="28" spans="1:11" x14ac:dyDescent="0.25">
      <c r="A28" s="23"/>
      <c r="B28" s="24"/>
      <c r="C28" s="19"/>
      <c r="D28" s="20"/>
      <c r="E28" s="21"/>
      <c r="F28" s="21"/>
      <c r="G28" s="21"/>
      <c r="H28" s="21"/>
      <c r="I28" s="21"/>
      <c r="J28" s="22"/>
      <c r="K28" s="21"/>
    </row>
    <row r="29" spans="1:11" x14ac:dyDescent="0.25">
      <c r="A29" s="23"/>
      <c r="B29" s="24"/>
      <c r="C29" s="25"/>
      <c r="D29" s="20"/>
      <c r="E29" s="21"/>
      <c r="F29" s="21"/>
      <c r="G29" s="21"/>
      <c r="H29" s="21"/>
      <c r="I29" s="21"/>
      <c r="J29" s="22"/>
      <c r="K29" s="21"/>
    </row>
    <row r="30" spans="1:11" x14ac:dyDescent="0.25">
      <c r="A30" s="23"/>
      <c r="B30" s="24"/>
      <c r="C30" s="25"/>
      <c r="D30" s="20"/>
      <c r="E30" s="21"/>
      <c r="F30" s="21"/>
      <c r="G30" s="21"/>
      <c r="H30" s="21"/>
      <c r="I30" s="21"/>
      <c r="J30" s="22"/>
      <c r="K30" s="21"/>
    </row>
    <row r="31" spans="1:11" x14ac:dyDescent="0.25">
      <c r="A31" s="26"/>
      <c r="B31" s="27"/>
      <c r="C31" s="28" t="s">
        <v>35</v>
      </c>
      <c r="D31" s="29"/>
      <c r="E31" s="30">
        <f>SUM(E19:E30)</f>
        <v>770</v>
      </c>
      <c r="F31" s="30">
        <f t="shared" ref="F31:K31" si="0">SUM(F19:F30)</f>
        <v>34.949999999999996</v>
      </c>
      <c r="G31" s="30">
        <f t="shared" si="0"/>
        <v>30.4</v>
      </c>
      <c r="H31" s="30">
        <f t="shared" si="0"/>
        <v>91.59</v>
      </c>
      <c r="I31" s="30">
        <f t="shared" si="0"/>
        <v>780.07999999999993</v>
      </c>
      <c r="J31" s="31"/>
      <c r="K31" s="30">
        <f t="shared" si="0"/>
        <v>113.04</v>
      </c>
    </row>
    <row r="32" spans="1:11" ht="15.75" thickBot="1" x14ac:dyDescent="0.3">
      <c r="A32" s="37">
        <f>A19</f>
        <v>2</v>
      </c>
      <c r="B32" s="33" t="s">
        <v>36</v>
      </c>
      <c r="C32" s="34"/>
      <c r="D32" s="35"/>
      <c r="E32" s="36">
        <f>E31</f>
        <v>770</v>
      </c>
      <c r="F32" s="36">
        <f>F31</f>
        <v>34.949999999999996</v>
      </c>
      <c r="G32" s="36">
        <f>G31</f>
        <v>30.4</v>
      </c>
      <c r="H32" s="36">
        <f>H31</f>
        <v>91.59</v>
      </c>
      <c r="I32" s="36">
        <f>I31</f>
        <v>780.07999999999993</v>
      </c>
      <c r="J32" s="36"/>
      <c r="K32" s="36">
        <f>K31</f>
        <v>113.04</v>
      </c>
    </row>
    <row r="33" spans="1:11" x14ac:dyDescent="0.25">
      <c r="A33" s="17">
        <v>3</v>
      </c>
      <c r="B33" s="18" t="s">
        <v>22</v>
      </c>
      <c r="C33" s="19" t="s">
        <v>23</v>
      </c>
      <c r="D33" s="20" t="s">
        <v>43</v>
      </c>
      <c r="E33" s="21">
        <v>60</v>
      </c>
      <c r="F33" s="21">
        <v>1.75</v>
      </c>
      <c r="G33" s="21">
        <v>0.11</v>
      </c>
      <c r="H33" s="21">
        <v>3.55</v>
      </c>
      <c r="I33" s="21">
        <v>21.6</v>
      </c>
      <c r="J33" s="22">
        <v>172</v>
      </c>
      <c r="K33" s="21">
        <v>14.65</v>
      </c>
    </row>
    <row r="34" spans="1:11" ht="17.25" customHeight="1" x14ac:dyDescent="0.25">
      <c r="A34" s="23"/>
      <c r="B34" s="24"/>
      <c r="C34" s="19" t="s">
        <v>25</v>
      </c>
      <c r="D34" s="20" t="s">
        <v>44</v>
      </c>
      <c r="E34" s="21">
        <v>200</v>
      </c>
      <c r="F34" s="21">
        <v>5.88</v>
      </c>
      <c r="G34" s="21">
        <v>8.82</v>
      </c>
      <c r="H34" s="21">
        <v>9.6</v>
      </c>
      <c r="I34" s="21">
        <v>142.19999999999999</v>
      </c>
      <c r="J34" s="22">
        <v>32</v>
      </c>
      <c r="K34" s="21">
        <v>23.27</v>
      </c>
    </row>
    <row r="35" spans="1:11" ht="16.5" customHeight="1" x14ac:dyDescent="0.25">
      <c r="A35" s="23"/>
      <c r="B35" s="24"/>
      <c r="C35" s="19" t="s">
        <v>27</v>
      </c>
      <c r="D35" s="20" t="s">
        <v>45</v>
      </c>
      <c r="E35" s="21">
        <v>90</v>
      </c>
      <c r="F35" s="21">
        <v>13.94</v>
      </c>
      <c r="G35" s="21">
        <v>16.18</v>
      </c>
      <c r="H35" s="21">
        <v>5.21</v>
      </c>
      <c r="I35" s="21">
        <v>224.21</v>
      </c>
      <c r="J35" s="22">
        <v>269</v>
      </c>
      <c r="K35" s="21">
        <v>37.89</v>
      </c>
    </row>
    <row r="36" spans="1:11" ht="15" customHeight="1" x14ac:dyDescent="0.25">
      <c r="A36" s="23"/>
      <c r="B36" s="24"/>
      <c r="C36" s="19" t="s">
        <v>40</v>
      </c>
      <c r="D36" s="20" t="s">
        <v>46</v>
      </c>
      <c r="E36" s="21">
        <v>150</v>
      </c>
      <c r="F36" s="21">
        <v>6.45</v>
      </c>
      <c r="G36" s="21">
        <v>4.05</v>
      </c>
      <c r="H36" s="21">
        <v>40.200000000000003</v>
      </c>
      <c r="I36" s="21">
        <v>223.65</v>
      </c>
      <c r="J36" s="22">
        <v>65</v>
      </c>
      <c r="K36" s="21">
        <v>11.21</v>
      </c>
    </row>
    <row r="37" spans="1:11" ht="15" customHeight="1" x14ac:dyDescent="0.25">
      <c r="A37" s="23"/>
      <c r="B37" s="24"/>
      <c r="C37" s="19" t="s">
        <v>29</v>
      </c>
      <c r="D37" s="20" t="s">
        <v>47</v>
      </c>
      <c r="E37" s="21">
        <v>200</v>
      </c>
      <c r="F37" s="21">
        <v>0.2</v>
      </c>
      <c r="G37" s="21">
        <v>0</v>
      </c>
      <c r="H37" s="21">
        <v>11</v>
      </c>
      <c r="I37" s="21">
        <v>44.8</v>
      </c>
      <c r="J37" s="22">
        <v>114</v>
      </c>
      <c r="K37" s="21">
        <v>1.87</v>
      </c>
    </row>
    <row r="38" spans="1:11" ht="16.5" customHeight="1" x14ac:dyDescent="0.25">
      <c r="A38" s="23"/>
      <c r="B38" s="24"/>
      <c r="C38" s="19" t="s">
        <v>31</v>
      </c>
      <c r="D38" s="20" t="s">
        <v>32</v>
      </c>
      <c r="E38" s="21">
        <v>30</v>
      </c>
      <c r="F38" s="21">
        <v>2.13</v>
      </c>
      <c r="G38" s="21">
        <v>0.21</v>
      </c>
      <c r="H38" s="21">
        <v>13.26</v>
      </c>
      <c r="I38" s="21">
        <v>72</v>
      </c>
      <c r="J38" s="22">
        <v>119</v>
      </c>
      <c r="K38" s="21">
        <v>1.95</v>
      </c>
    </row>
    <row r="39" spans="1:11" ht="18.75" customHeight="1" x14ac:dyDescent="0.25">
      <c r="A39" s="23"/>
      <c r="B39" s="24"/>
      <c r="C39" s="19" t="s">
        <v>33</v>
      </c>
      <c r="D39" s="20" t="s">
        <v>34</v>
      </c>
      <c r="E39" s="21">
        <v>20</v>
      </c>
      <c r="F39" s="21">
        <v>1.1399999999999999</v>
      </c>
      <c r="G39" s="21">
        <v>0.22</v>
      </c>
      <c r="H39" s="21">
        <v>7.44</v>
      </c>
      <c r="I39" s="21">
        <v>36.26</v>
      </c>
      <c r="J39" s="22">
        <v>120</v>
      </c>
      <c r="K39" s="21">
        <v>1.28</v>
      </c>
    </row>
    <row r="40" spans="1:11" x14ac:dyDescent="0.25">
      <c r="A40" s="23"/>
      <c r="B40" s="24"/>
      <c r="C40" s="19"/>
      <c r="D40" s="20"/>
      <c r="E40" s="21"/>
      <c r="F40" s="21"/>
      <c r="G40" s="21"/>
      <c r="H40" s="21"/>
      <c r="I40" s="21"/>
      <c r="J40" s="22"/>
      <c r="K40" s="21"/>
    </row>
    <row r="41" spans="1:11" x14ac:dyDescent="0.25">
      <c r="A41" s="23"/>
      <c r="B41" s="24"/>
      <c r="C41" s="19"/>
      <c r="D41" s="20"/>
      <c r="E41" s="21"/>
      <c r="F41" s="21"/>
      <c r="G41" s="21"/>
      <c r="H41" s="21"/>
      <c r="I41" s="21"/>
      <c r="J41" s="22"/>
      <c r="K41" s="21"/>
    </row>
    <row r="42" spans="1:11" x14ac:dyDescent="0.25">
      <c r="A42" s="23"/>
      <c r="B42" s="24"/>
      <c r="C42" s="19"/>
      <c r="D42" s="20"/>
      <c r="E42" s="21"/>
      <c r="F42" s="21"/>
      <c r="G42" s="21"/>
      <c r="H42" s="21"/>
      <c r="I42" s="21"/>
      <c r="J42" s="22"/>
      <c r="K42" s="21"/>
    </row>
    <row r="43" spans="1:11" x14ac:dyDescent="0.25">
      <c r="A43" s="23"/>
      <c r="B43" s="24"/>
      <c r="C43" s="25"/>
      <c r="D43" s="20"/>
      <c r="E43" s="21"/>
      <c r="F43" s="21"/>
      <c r="G43" s="21"/>
      <c r="H43" s="21"/>
      <c r="I43" s="21"/>
      <c r="J43" s="22"/>
      <c r="K43" s="21"/>
    </row>
    <row r="44" spans="1:11" x14ac:dyDescent="0.25">
      <c r="A44" s="23"/>
      <c r="B44" s="24"/>
      <c r="C44" s="25"/>
      <c r="D44" s="20"/>
      <c r="E44" s="21"/>
      <c r="F44" s="21"/>
      <c r="G44" s="21"/>
      <c r="H44" s="21"/>
      <c r="I44" s="21"/>
      <c r="J44" s="22"/>
      <c r="K44" s="21"/>
    </row>
    <row r="45" spans="1:11" x14ac:dyDescent="0.25">
      <c r="A45" s="26"/>
      <c r="B45" s="27"/>
      <c r="C45" s="28" t="s">
        <v>35</v>
      </c>
      <c r="D45" s="29"/>
      <c r="E45" s="30">
        <f>SUM(E33:E44)</f>
        <v>750</v>
      </c>
      <c r="F45" s="30">
        <f t="shared" ref="F45:K45" si="1">SUM(F33:F44)</f>
        <v>31.49</v>
      </c>
      <c r="G45" s="30">
        <f t="shared" si="1"/>
        <v>29.59</v>
      </c>
      <c r="H45" s="30">
        <f t="shared" si="1"/>
        <v>90.26</v>
      </c>
      <c r="I45" s="30">
        <f t="shared" si="1"/>
        <v>764.71999999999991</v>
      </c>
      <c r="J45" s="31"/>
      <c r="K45" s="30">
        <f t="shared" si="1"/>
        <v>92.120000000000019</v>
      </c>
    </row>
    <row r="46" spans="1:11" ht="15.75" thickBot="1" x14ac:dyDescent="0.3">
      <c r="A46" s="32">
        <f>A33</f>
        <v>3</v>
      </c>
      <c r="B46" s="33" t="s">
        <v>36</v>
      </c>
      <c r="C46" s="34"/>
      <c r="D46" s="35"/>
      <c r="E46" s="36">
        <f>E45</f>
        <v>750</v>
      </c>
      <c r="F46" s="36">
        <f>F45</f>
        <v>31.49</v>
      </c>
      <c r="G46" s="36">
        <f>G45</f>
        <v>29.59</v>
      </c>
      <c r="H46" s="36">
        <f>H45</f>
        <v>90.26</v>
      </c>
      <c r="I46" s="36">
        <f>I45</f>
        <v>764.71999999999991</v>
      </c>
      <c r="J46" s="36"/>
      <c r="K46" s="36">
        <f>K45</f>
        <v>92.120000000000019</v>
      </c>
    </row>
    <row r="47" spans="1:11" x14ac:dyDescent="0.25">
      <c r="A47" s="17">
        <v>4</v>
      </c>
      <c r="B47" s="18" t="s">
        <v>22</v>
      </c>
      <c r="C47" s="19" t="s">
        <v>23</v>
      </c>
      <c r="D47" s="20" t="s">
        <v>48</v>
      </c>
      <c r="E47" s="21">
        <v>100</v>
      </c>
      <c r="F47" s="21">
        <v>0.8</v>
      </c>
      <c r="G47" s="21">
        <v>0.2</v>
      </c>
      <c r="H47" s="21">
        <v>7.5</v>
      </c>
      <c r="I47" s="21">
        <v>38</v>
      </c>
      <c r="J47" s="22">
        <v>137</v>
      </c>
      <c r="K47" s="21">
        <v>25.5</v>
      </c>
    </row>
    <row r="48" spans="1:11" x14ac:dyDescent="0.25">
      <c r="A48" s="23"/>
      <c r="B48" s="24"/>
      <c r="C48" s="19" t="s">
        <v>25</v>
      </c>
      <c r="D48" s="20" t="s">
        <v>49</v>
      </c>
      <c r="E48" s="21">
        <v>200</v>
      </c>
      <c r="F48" s="21">
        <v>6.03</v>
      </c>
      <c r="G48" s="21">
        <v>6.38</v>
      </c>
      <c r="H48" s="21">
        <v>11.17</v>
      </c>
      <c r="I48" s="21">
        <v>126.47</v>
      </c>
      <c r="J48" s="22">
        <v>138</v>
      </c>
      <c r="K48" s="21">
        <v>4.3899999999999997</v>
      </c>
    </row>
    <row r="49" spans="1:11" x14ac:dyDescent="0.25">
      <c r="A49" s="23"/>
      <c r="B49" s="24"/>
      <c r="C49" s="19" t="s">
        <v>27</v>
      </c>
      <c r="D49" s="20" t="s">
        <v>50</v>
      </c>
      <c r="E49" s="21">
        <v>90</v>
      </c>
      <c r="F49" s="21">
        <v>16.55</v>
      </c>
      <c r="G49" s="21">
        <v>15.75</v>
      </c>
      <c r="H49" s="21">
        <v>2.84</v>
      </c>
      <c r="I49" s="21">
        <v>219.5</v>
      </c>
      <c r="J49" s="22">
        <v>89</v>
      </c>
      <c r="K49" s="21">
        <v>44.53</v>
      </c>
    </row>
    <row r="50" spans="1:11" ht="14.25" customHeight="1" x14ac:dyDescent="0.25">
      <c r="A50" s="23"/>
      <c r="B50" s="24"/>
      <c r="C50" s="19" t="s">
        <v>40</v>
      </c>
      <c r="D50" s="20" t="s">
        <v>51</v>
      </c>
      <c r="E50" s="21">
        <v>150</v>
      </c>
      <c r="F50" s="21">
        <v>7.2</v>
      </c>
      <c r="G50" s="21">
        <v>5.0999999999999996</v>
      </c>
      <c r="H50" s="21">
        <v>33.9</v>
      </c>
      <c r="I50" s="21">
        <v>210.3</v>
      </c>
      <c r="J50" s="22">
        <v>54</v>
      </c>
      <c r="K50" s="21">
        <v>11.46</v>
      </c>
    </row>
    <row r="51" spans="1:11" x14ac:dyDescent="0.25">
      <c r="A51" s="23"/>
      <c r="B51" s="24"/>
      <c r="C51" s="19" t="s">
        <v>29</v>
      </c>
      <c r="D51" s="20" t="s">
        <v>52</v>
      </c>
      <c r="E51" s="21">
        <v>200</v>
      </c>
      <c r="F51" s="21">
        <v>1</v>
      </c>
      <c r="G51" s="21">
        <v>0.2</v>
      </c>
      <c r="H51" s="21">
        <v>20.2</v>
      </c>
      <c r="I51" s="21">
        <v>92</v>
      </c>
      <c r="J51" s="22">
        <v>107</v>
      </c>
      <c r="K51" s="21">
        <v>1.3</v>
      </c>
    </row>
    <row r="52" spans="1:11" x14ac:dyDescent="0.25">
      <c r="A52" s="23"/>
      <c r="B52" s="24"/>
      <c r="C52" s="19" t="s">
        <v>31</v>
      </c>
      <c r="D52" s="20" t="s">
        <v>32</v>
      </c>
      <c r="E52" s="21">
        <v>20</v>
      </c>
      <c r="F52" s="21">
        <v>1.52</v>
      </c>
      <c r="G52" s="21">
        <v>0.16</v>
      </c>
      <c r="H52" s="21">
        <v>9.84</v>
      </c>
      <c r="I52" s="21">
        <v>47</v>
      </c>
      <c r="J52" s="22">
        <v>119</v>
      </c>
      <c r="K52" s="21">
        <v>1.28</v>
      </c>
    </row>
    <row r="53" spans="1:11" x14ac:dyDescent="0.25">
      <c r="A53" s="23"/>
      <c r="B53" s="24"/>
      <c r="C53" s="19" t="s">
        <v>33</v>
      </c>
      <c r="D53" s="20" t="s">
        <v>34</v>
      </c>
      <c r="E53" s="21">
        <v>20</v>
      </c>
      <c r="F53" s="21">
        <v>1.32</v>
      </c>
      <c r="G53" s="21">
        <v>0.24</v>
      </c>
      <c r="H53" s="21">
        <v>8.0399999999999991</v>
      </c>
      <c r="I53" s="21">
        <v>39.6</v>
      </c>
      <c r="J53" s="22">
        <v>120</v>
      </c>
      <c r="K53" s="21">
        <v>13</v>
      </c>
    </row>
    <row r="54" spans="1:11" x14ac:dyDescent="0.25">
      <c r="A54" s="23"/>
      <c r="B54" s="24"/>
      <c r="C54" s="19"/>
      <c r="D54" s="20"/>
      <c r="E54" s="21"/>
      <c r="F54" s="21"/>
      <c r="G54" s="21"/>
      <c r="H54" s="21"/>
      <c r="I54" s="21"/>
      <c r="J54" s="22"/>
      <c r="K54" s="21"/>
    </row>
    <row r="55" spans="1:11" x14ac:dyDescent="0.25">
      <c r="A55" s="23"/>
      <c r="B55" s="24"/>
      <c r="C55" s="19"/>
      <c r="D55" s="20"/>
      <c r="E55" s="21"/>
      <c r="F55" s="21"/>
      <c r="G55" s="21"/>
      <c r="H55" s="21"/>
      <c r="I55" s="21"/>
      <c r="J55" s="22"/>
      <c r="K55" s="21"/>
    </row>
    <row r="56" spans="1:11" x14ac:dyDescent="0.25">
      <c r="A56" s="23"/>
      <c r="B56" s="24"/>
      <c r="C56" s="25"/>
      <c r="D56" s="20"/>
      <c r="E56" s="21"/>
      <c r="F56" s="21"/>
      <c r="G56" s="21"/>
      <c r="H56" s="21"/>
      <c r="I56" s="21"/>
      <c r="J56" s="22"/>
      <c r="K56" s="21"/>
    </row>
    <row r="57" spans="1:11" x14ac:dyDescent="0.25">
      <c r="A57" s="23"/>
      <c r="B57" s="24"/>
      <c r="C57" s="25"/>
      <c r="D57" s="20"/>
      <c r="E57" s="21"/>
      <c r="F57" s="21"/>
      <c r="G57" s="21"/>
      <c r="H57" s="21"/>
      <c r="I57" s="21"/>
      <c r="J57" s="22"/>
      <c r="K57" s="21"/>
    </row>
    <row r="58" spans="1:11" x14ac:dyDescent="0.25">
      <c r="A58" s="26"/>
      <c r="B58" s="27"/>
      <c r="C58" s="28" t="s">
        <v>35</v>
      </c>
      <c r="D58" s="29"/>
      <c r="E58" s="30">
        <f>SUM(E47:E57)</f>
        <v>780</v>
      </c>
      <c r="F58" s="30">
        <f t="shared" ref="F58:K58" si="2">SUM(F47:F57)</f>
        <v>34.42</v>
      </c>
      <c r="G58" s="30">
        <f t="shared" si="2"/>
        <v>28.029999999999998</v>
      </c>
      <c r="H58" s="30">
        <f t="shared" si="2"/>
        <v>93.490000000000009</v>
      </c>
      <c r="I58" s="30">
        <f t="shared" si="2"/>
        <v>772.87</v>
      </c>
      <c r="J58" s="31"/>
      <c r="K58" s="30">
        <f t="shared" si="2"/>
        <v>101.46</v>
      </c>
    </row>
    <row r="59" spans="1:11" ht="15.75" thickBot="1" x14ac:dyDescent="0.3">
      <c r="A59" s="32">
        <f>A47</f>
        <v>4</v>
      </c>
      <c r="B59" s="33" t="s">
        <v>36</v>
      </c>
      <c r="C59" s="34"/>
      <c r="D59" s="35"/>
      <c r="E59" s="36">
        <f>E58</f>
        <v>780</v>
      </c>
      <c r="F59" s="36">
        <f>F58</f>
        <v>34.42</v>
      </c>
      <c r="G59" s="36">
        <f>G58</f>
        <v>28.029999999999998</v>
      </c>
      <c r="H59" s="36">
        <f>H58</f>
        <v>93.490000000000009</v>
      </c>
      <c r="I59" s="36">
        <f>I58</f>
        <v>772.87</v>
      </c>
      <c r="J59" s="36"/>
      <c r="K59" s="36">
        <f>K58</f>
        <v>101.46</v>
      </c>
    </row>
    <row r="60" spans="1:11" x14ac:dyDescent="0.25">
      <c r="A60" s="17">
        <v>5</v>
      </c>
      <c r="B60" s="18" t="s">
        <v>22</v>
      </c>
      <c r="C60" s="19" t="s">
        <v>23</v>
      </c>
      <c r="D60" s="20" t="s">
        <v>53</v>
      </c>
      <c r="E60" s="21">
        <v>150</v>
      </c>
      <c r="F60" s="21">
        <v>0.6</v>
      </c>
      <c r="G60" s="21">
        <v>0.6</v>
      </c>
      <c r="H60" s="21">
        <v>14.7</v>
      </c>
      <c r="I60" s="21">
        <v>70.5</v>
      </c>
      <c r="J60" s="22">
        <v>24</v>
      </c>
      <c r="K60" s="21">
        <v>5.95</v>
      </c>
    </row>
    <row r="61" spans="1:11" ht="16.5" customHeight="1" x14ac:dyDescent="0.25">
      <c r="A61" s="23"/>
      <c r="B61" s="24"/>
      <c r="C61" s="19" t="s">
        <v>25</v>
      </c>
      <c r="D61" s="20" t="s">
        <v>54</v>
      </c>
      <c r="E61" s="21">
        <v>200</v>
      </c>
      <c r="F61" s="21">
        <v>6</v>
      </c>
      <c r="G61" s="21">
        <v>5.4</v>
      </c>
      <c r="H61" s="21">
        <v>10.8</v>
      </c>
      <c r="I61" s="21">
        <v>115.6</v>
      </c>
      <c r="J61" s="22">
        <v>37</v>
      </c>
      <c r="K61" s="21">
        <v>15.12</v>
      </c>
    </row>
    <row r="62" spans="1:11" x14ac:dyDescent="0.25">
      <c r="A62" s="23"/>
      <c r="B62" s="24"/>
      <c r="C62" s="19" t="s">
        <v>27</v>
      </c>
      <c r="D62" s="20" t="s">
        <v>55</v>
      </c>
      <c r="E62" s="21">
        <v>90</v>
      </c>
      <c r="F62" s="21">
        <v>14.03</v>
      </c>
      <c r="G62" s="21">
        <v>1.84</v>
      </c>
      <c r="H62" s="21">
        <v>4.88</v>
      </c>
      <c r="I62" s="21">
        <v>90.74</v>
      </c>
      <c r="J62" s="22">
        <v>75</v>
      </c>
      <c r="K62" s="21">
        <v>46.52</v>
      </c>
    </row>
    <row r="63" spans="1:11" ht="15" customHeight="1" x14ac:dyDescent="0.25">
      <c r="A63" s="23"/>
      <c r="B63" s="24"/>
      <c r="C63" s="19" t="s">
        <v>40</v>
      </c>
      <c r="D63" s="20" t="s">
        <v>56</v>
      </c>
      <c r="E63" s="21">
        <v>150</v>
      </c>
      <c r="F63" s="21">
        <v>3.3</v>
      </c>
      <c r="G63" s="21">
        <v>4.95</v>
      </c>
      <c r="H63" s="21">
        <v>32.25</v>
      </c>
      <c r="I63" s="21">
        <v>186.45</v>
      </c>
      <c r="J63" s="22">
        <v>53</v>
      </c>
      <c r="K63" s="21">
        <v>13.93</v>
      </c>
    </row>
    <row r="64" spans="1:11" ht="18.75" customHeight="1" x14ac:dyDescent="0.25">
      <c r="A64" s="23"/>
      <c r="B64" s="24"/>
      <c r="C64" s="19" t="s">
        <v>29</v>
      </c>
      <c r="D64" s="20" t="s">
        <v>57</v>
      </c>
      <c r="E64" s="21">
        <v>200</v>
      </c>
      <c r="F64" s="21">
        <v>0.2</v>
      </c>
      <c r="G64" s="21">
        <v>0</v>
      </c>
      <c r="H64" s="21">
        <v>14.96</v>
      </c>
      <c r="I64" s="21">
        <v>61.6</v>
      </c>
      <c r="J64" s="22">
        <v>97</v>
      </c>
      <c r="K64" s="21">
        <v>1.95</v>
      </c>
    </row>
    <row r="65" spans="1:11" ht="17.25" customHeight="1" x14ac:dyDescent="0.25">
      <c r="A65" s="23"/>
      <c r="B65" s="24"/>
      <c r="C65" s="19" t="s">
        <v>31</v>
      </c>
      <c r="D65" s="20" t="s">
        <v>32</v>
      </c>
      <c r="E65" s="21">
        <v>45</v>
      </c>
      <c r="F65" s="21">
        <v>4.5599999999999996</v>
      </c>
      <c r="G65" s="21">
        <v>0.48</v>
      </c>
      <c r="H65" s="21">
        <v>29.52</v>
      </c>
      <c r="I65" s="21">
        <v>141</v>
      </c>
      <c r="J65" s="22">
        <v>119</v>
      </c>
      <c r="K65" s="21">
        <v>1.28</v>
      </c>
    </row>
    <row r="66" spans="1:11" ht="17.25" customHeight="1" x14ac:dyDescent="0.25">
      <c r="A66" s="23"/>
      <c r="B66" s="24"/>
      <c r="C66" s="19" t="s">
        <v>33</v>
      </c>
      <c r="D66" s="20" t="s">
        <v>34</v>
      </c>
      <c r="E66" s="21">
        <v>45</v>
      </c>
      <c r="F66" s="21">
        <v>2.97</v>
      </c>
      <c r="G66" s="21">
        <v>0.54</v>
      </c>
      <c r="H66" s="21">
        <v>18.09</v>
      </c>
      <c r="I66" s="21">
        <v>89.1</v>
      </c>
      <c r="J66" s="22">
        <v>120</v>
      </c>
      <c r="K66" s="21">
        <v>15.44</v>
      </c>
    </row>
    <row r="67" spans="1:11" x14ac:dyDescent="0.25">
      <c r="A67" s="23"/>
      <c r="B67" s="24"/>
      <c r="C67" s="19"/>
      <c r="D67" s="20"/>
      <c r="E67" s="21"/>
      <c r="F67" s="21"/>
      <c r="G67" s="21"/>
      <c r="H67" s="21"/>
      <c r="I67" s="21"/>
      <c r="J67" s="22"/>
      <c r="K67" s="21"/>
    </row>
    <row r="68" spans="1:11" x14ac:dyDescent="0.25">
      <c r="A68" s="23"/>
      <c r="B68" s="24"/>
      <c r="C68" s="19"/>
      <c r="D68" s="20"/>
      <c r="E68" s="21"/>
      <c r="F68" s="21"/>
      <c r="G68" s="21"/>
      <c r="H68" s="21"/>
      <c r="I68" s="21"/>
      <c r="J68" s="22"/>
      <c r="K68" s="21"/>
    </row>
    <row r="69" spans="1:11" x14ac:dyDescent="0.25">
      <c r="A69" s="23"/>
      <c r="B69" s="24"/>
      <c r="C69" s="19"/>
      <c r="D69" s="20"/>
      <c r="E69" s="21"/>
      <c r="F69" s="21"/>
      <c r="G69" s="21"/>
      <c r="H69" s="21"/>
      <c r="I69" s="21"/>
      <c r="J69" s="22"/>
      <c r="K69" s="21"/>
    </row>
    <row r="70" spans="1:11" x14ac:dyDescent="0.25">
      <c r="A70" s="23"/>
      <c r="B70" s="24"/>
      <c r="C70" s="25"/>
      <c r="D70" s="20"/>
      <c r="E70" s="21"/>
      <c r="F70" s="21"/>
      <c r="G70" s="21"/>
      <c r="H70" s="21"/>
      <c r="I70" s="21"/>
      <c r="J70" s="22"/>
      <c r="K70" s="21"/>
    </row>
    <row r="71" spans="1:11" x14ac:dyDescent="0.25">
      <c r="A71" s="23"/>
      <c r="B71" s="24"/>
      <c r="C71" s="25"/>
      <c r="D71" s="20"/>
      <c r="E71" s="21"/>
      <c r="F71" s="21"/>
      <c r="G71" s="21"/>
      <c r="H71" s="21"/>
      <c r="I71" s="21"/>
      <c r="J71" s="22"/>
      <c r="K71" s="21"/>
    </row>
    <row r="72" spans="1:11" x14ac:dyDescent="0.25">
      <c r="A72" s="26"/>
      <c r="B72" s="27"/>
      <c r="C72" s="28" t="s">
        <v>35</v>
      </c>
      <c r="D72" s="29"/>
      <c r="E72" s="30">
        <f>SUM(E60:E71)</f>
        <v>880</v>
      </c>
      <c r="F72" s="30">
        <f t="shared" ref="F72:K72" si="3">SUM(F60:F71)</f>
        <v>31.659999999999997</v>
      </c>
      <c r="G72" s="30">
        <f t="shared" si="3"/>
        <v>13.809999999999999</v>
      </c>
      <c r="H72" s="30">
        <f t="shared" si="3"/>
        <v>125.2</v>
      </c>
      <c r="I72" s="30">
        <f t="shared" si="3"/>
        <v>754.99</v>
      </c>
      <c r="J72" s="31"/>
      <c r="K72" s="30">
        <f t="shared" si="3"/>
        <v>100.19000000000001</v>
      </c>
    </row>
    <row r="73" spans="1:11" ht="15.75" thickBot="1" x14ac:dyDescent="0.3">
      <c r="A73" s="32">
        <f>A60</f>
        <v>5</v>
      </c>
      <c r="B73" s="33" t="s">
        <v>36</v>
      </c>
      <c r="C73" s="34"/>
      <c r="D73" s="35"/>
      <c r="E73" s="36">
        <f>E72</f>
        <v>880</v>
      </c>
      <c r="F73" s="36">
        <f>F72</f>
        <v>31.659999999999997</v>
      </c>
      <c r="G73" s="36">
        <f>G72</f>
        <v>13.809999999999999</v>
      </c>
      <c r="H73" s="36">
        <f>H72</f>
        <v>125.2</v>
      </c>
      <c r="I73" s="36">
        <f>I72</f>
        <v>754.99</v>
      </c>
      <c r="J73" s="36"/>
      <c r="K73" s="36">
        <f>K72</f>
        <v>100.19000000000001</v>
      </c>
    </row>
    <row r="74" spans="1:11" x14ac:dyDescent="0.25">
      <c r="A74" s="17">
        <v>6</v>
      </c>
      <c r="B74" s="18" t="s">
        <v>22</v>
      </c>
      <c r="C74" s="19" t="s">
        <v>23</v>
      </c>
      <c r="D74" s="20" t="s">
        <v>24</v>
      </c>
      <c r="E74" s="21">
        <v>150</v>
      </c>
      <c r="F74" s="21">
        <v>0.6</v>
      </c>
      <c r="G74" s="21">
        <v>0.6</v>
      </c>
      <c r="H74" s="21">
        <v>14.7</v>
      </c>
      <c r="I74" s="21">
        <v>70.5</v>
      </c>
      <c r="J74" s="22">
        <v>24</v>
      </c>
      <c r="K74" s="21">
        <v>27.77</v>
      </c>
    </row>
    <row r="75" spans="1:11" x14ac:dyDescent="0.25">
      <c r="A75" s="23"/>
      <c r="B75" s="24"/>
      <c r="C75" s="19" t="s">
        <v>25</v>
      </c>
      <c r="D75" s="20" t="s">
        <v>58</v>
      </c>
      <c r="E75" s="21">
        <v>200</v>
      </c>
      <c r="F75" s="21">
        <v>5.26</v>
      </c>
      <c r="G75" s="21">
        <v>4.82</v>
      </c>
      <c r="H75" s="21">
        <v>10.69</v>
      </c>
      <c r="I75" s="21">
        <v>107.93</v>
      </c>
      <c r="J75" s="22">
        <v>310</v>
      </c>
      <c r="K75" s="21">
        <v>15.36</v>
      </c>
    </row>
    <row r="76" spans="1:11" x14ac:dyDescent="0.25">
      <c r="A76" s="23"/>
      <c r="B76" s="24"/>
      <c r="C76" s="19" t="s">
        <v>27</v>
      </c>
      <c r="D76" s="20" t="s">
        <v>59</v>
      </c>
      <c r="E76" s="21">
        <v>90</v>
      </c>
      <c r="F76" s="21">
        <v>16.559999999999999</v>
      </c>
      <c r="G76" s="21">
        <v>15.75</v>
      </c>
      <c r="H76" s="21">
        <v>2.84</v>
      </c>
      <c r="I76" s="21">
        <v>219.6</v>
      </c>
      <c r="J76" s="22">
        <v>89</v>
      </c>
      <c r="K76" s="21">
        <v>46.72</v>
      </c>
    </row>
    <row r="77" spans="1:11" x14ac:dyDescent="0.25">
      <c r="A77" s="23"/>
      <c r="B77" s="24"/>
      <c r="C77" s="19" t="s">
        <v>40</v>
      </c>
      <c r="D77" s="20" t="s">
        <v>60</v>
      </c>
      <c r="E77" s="21">
        <v>150</v>
      </c>
      <c r="F77" s="21">
        <v>5.77</v>
      </c>
      <c r="G77" s="21">
        <v>5.05</v>
      </c>
      <c r="H77" s="21">
        <v>34.26</v>
      </c>
      <c r="I77" s="21">
        <v>194</v>
      </c>
      <c r="J77" s="22">
        <v>209</v>
      </c>
      <c r="K77" s="21">
        <v>13.93</v>
      </c>
    </row>
    <row r="78" spans="1:11" x14ac:dyDescent="0.25">
      <c r="A78" s="23"/>
      <c r="B78" s="24"/>
      <c r="C78" s="19" t="s">
        <v>29</v>
      </c>
      <c r="D78" s="20" t="s">
        <v>61</v>
      </c>
      <c r="E78" s="21">
        <v>200</v>
      </c>
      <c r="F78" s="21">
        <v>0.25</v>
      </c>
      <c r="G78" s="21">
        <v>0</v>
      </c>
      <c r="H78" s="21">
        <v>12.73</v>
      </c>
      <c r="I78" s="21">
        <v>51.3</v>
      </c>
      <c r="J78" s="22">
        <v>216</v>
      </c>
      <c r="K78" s="21">
        <v>4</v>
      </c>
    </row>
    <row r="79" spans="1:11" x14ac:dyDescent="0.25">
      <c r="A79" s="23"/>
      <c r="B79" s="24"/>
      <c r="C79" s="19" t="s">
        <v>31</v>
      </c>
      <c r="D79" s="20" t="s">
        <v>32</v>
      </c>
      <c r="E79" s="21">
        <v>30</v>
      </c>
      <c r="F79" s="21">
        <v>2.2799999999999998</v>
      </c>
      <c r="G79" s="21">
        <v>0.24</v>
      </c>
      <c r="H79" s="21">
        <v>14.76</v>
      </c>
      <c r="I79" s="21">
        <v>70.5</v>
      </c>
      <c r="J79" s="22">
        <v>119</v>
      </c>
      <c r="K79" s="21">
        <v>1.95</v>
      </c>
    </row>
    <row r="80" spans="1:11" x14ac:dyDescent="0.25">
      <c r="A80" s="23"/>
      <c r="B80" s="24"/>
      <c r="C80" s="19" t="s">
        <v>33</v>
      </c>
      <c r="D80" s="20" t="s">
        <v>34</v>
      </c>
      <c r="E80" s="21">
        <v>20</v>
      </c>
      <c r="F80" s="21">
        <v>1.32</v>
      </c>
      <c r="G80" s="21">
        <v>0.24</v>
      </c>
      <c r="H80" s="21">
        <v>8.0399999999999991</v>
      </c>
      <c r="I80" s="21">
        <v>39.6</v>
      </c>
      <c r="J80" s="22">
        <v>120</v>
      </c>
      <c r="K80" s="21">
        <v>1.28</v>
      </c>
    </row>
    <row r="81" spans="1:11" x14ac:dyDescent="0.25">
      <c r="A81" s="23"/>
      <c r="B81" s="24"/>
      <c r="C81" s="19"/>
      <c r="D81" s="20"/>
      <c r="E81" s="21"/>
      <c r="F81" s="21"/>
      <c r="G81" s="21"/>
      <c r="H81" s="21"/>
      <c r="I81" s="21"/>
      <c r="J81" s="22"/>
      <c r="K81" s="21"/>
    </row>
    <row r="82" spans="1:11" x14ac:dyDescent="0.25">
      <c r="A82" s="23"/>
      <c r="B82" s="24"/>
      <c r="C82" s="19"/>
      <c r="D82" s="20"/>
      <c r="E82" s="21"/>
      <c r="F82" s="21"/>
      <c r="G82" s="21"/>
      <c r="H82" s="21"/>
      <c r="I82" s="21"/>
      <c r="J82" s="22"/>
      <c r="K82" s="21"/>
    </row>
    <row r="83" spans="1:11" x14ac:dyDescent="0.25">
      <c r="A83" s="23"/>
      <c r="B83" s="24"/>
      <c r="C83" s="19"/>
      <c r="D83" s="20"/>
      <c r="E83" s="21"/>
      <c r="F83" s="21"/>
      <c r="G83" s="21"/>
      <c r="H83" s="21"/>
      <c r="I83" s="21"/>
      <c r="J83" s="22"/>
      <c r="K83" s="21"/>
    </row>
    <row r="84" spans="1:11" x14ac:dyDescent="0.25">
      <c r="A84" s="23"/>
      <c r="B84" s="24"/>
      <c r="C84" s="25"/>
      <c r="D84" s="20"/>
      <c r="E84" s="21"/>
      <c r="F84" s="21"/>
      <c r="G84" s="21"/>
      <c r="H84" s="21"/>
      <c r="I84" s="21"/>
      <c r="J84" s="22"/>
      <c r="K84" s="21"/>
    </row>
    <row r="85" spans="1:11" x14ac:dyDescent="0.25">
      <c r="A85" s="23"/>
      <c r="B85" s="24"/>
      <c r="C85" s="25"/>
      <c r="D85" s="20"/>
      <c r="E85" s="21"/>
      <c r="F85" s="21"/>
      <c r="G85" s="21"/>
      <c r="H85" s="21"/>
      <c r="I85" s="21"/>
      <c r="J85" s="22"/>
      <c r="K85" s="21"/>
    </row>
    <row r="86" spans="1:11" x14ac:dyDescent="0.25">
      <c r="A86" s="26"/>
      <c r="B86" s="27"/>
      <c r="C86" s="28" t="s">
        <v>35</v>
      </c>
      <c r="D86" s="29"/>
      <c r="E86" s="30">
        <f>SUM(E74:E85)</f>
        <v>840</v>
      </c>
      <c r="F86" s="30">
        <f t="shared" ref="F86:I86" si="4">SUM(F74:F85)</f>
        <v>32.04</v>
      </c>
      <c r="G86" s="30">
        <f t="shared" si="4"/>
        <v>26.7</v>
      </c>
      <c r="H86" s="30">
        <f t="shared" si="4"/>
        <v>98.02000000000001</v>
      </c>
      <c r="I86" s="30">
        <f t="shared" si="4"/>
        <v>753.43</v>
      </c>
      <c r="J86" s="31"/>
      <c r="K86" s="30">
        <f t="shared" ref="K86" si="5">SUM(K74:K85)</f>
        <v>111.01</v>
      </c>
    </row>
    <row r="87" spans="1:11" ht="15.75" thickBot="1" x14ac:dyDescent="0.3">
      <c r="A87" s="32">
        <f>A74</f>
        <v>6</v>
      </c>
      <c r="B87" s="33" t="s">
        <v>36</v>
      </c>
      <c r="C87" s="34"/>
      <c r="D87" s="35"/>
      <c r="E87" s="36">
        <f>E86</f>
        <v>840</v>
      </c>
      <c r="F87" s="36">
        <f>F86</f>
        <v>32.04</v>
      </c>
      <c r="G87" s="36">
        <f>G86</f>
        <v>26.7</v>
      </c>
      <c r="H87" s="36">
        <f>H86</f>
        <v>98.02000000000001</v>
      </c>
      <c r="I87" s="36">
        <f>I86</f>
        <v>753.43</v>
      </c>
      <c r="J87" s="36"/>
      <c r="K87" s="36">
        <f>K86</f>
        <v>111.01</v>
      </c>
    </row>
    <row r="88" spans="1:11" x14ac:dyDescent="0.25">
      <c r="A88" s="17">
        <v>7</v>
      </c>
      <c r="B88" s="18" t="s">
        <v>22</v>
      </c>
      <c r="C88" s="19" t="s">
        <v>23</v>
      </c>
      <c r="D88" s="20" t="s">
        <v>62</v>
      </c>
      <c r="E88" s="21">
        <v>100</v>
      </c>
      <c r="F88" s="21">
        <v>0.8</v>
      </c>
      <c r="G88" s="21">
        <v>0.2</v>
      </c>
      <c r="H88" s="21">
        <v>7.5</v>
      </c>
      <c r="I88" s="21">
        <v>38</v>
      </c>
      <c r="J88" s="22">
        <v>137</v>
      </c>
      <c r="K88" s="21">
        <v>16.03</v>
      </c>
    </row>
    <row r="89" spans="1:11" ht="16.5" customHeight="1" thickBot="1" x14ac:dyDescent="0.3">
      <c r="A89" s="23"/>
      <c r="B89" s="24"/>
      <c r="C89" s="19" t="s">
        <v>25</v>
      </c>
      <c r="D89" s="20" t="s">
        <v>63</v>
      </c>
      <c r="E89" s="21">
        <v>200</v>
      </c>
      <c r="F89" s="21">
        <v>1.8</v>
      </c>
      <c r="G89" s="21">
        <v>5.4</v>
      </c>
      <c r="H89" s="21">
        <v>7.2</v>
      </c>
      <c r="I89" s="21">
        <v>84.8</v>
      </c>
      <c r="J89" s="22">
        <v>237</v>
      </c>
      <c r="K89" s="21">
        <v>9.9700000000000006</v>
      </c>
    </row>
    <row r="90" spans="1:11" ht="18" customHeight="1" x14ac:dyDescent="0.25">
      <c r="A90" s="23"/>
      <c r="B90" s="24"/>
      <c r="C90" s="19" t="s">
        <v>27</v>
      </c>
      <c r="D90" s="38" t="s">
        <v>64</v>
      </c>
      <c r="E90" s="39">
        <v>90</v>
      </c>
      <c r="F90" s="39">
        <v>13.77</v>
      </c>
      <c r="G90" s="39">
        <v>7.74</v>
      </c>
      <c r="H90" s="39">
        <v>3.33</v>
      </c>
      <c r="I90" s="39">
        <v>138.15</v>
      </c>
      <c r="J90" s="40">
        <v>85</v>
      </c>
      <c r="K90" s="39">
        <v>43.37</v>
      </c>
    </row>
    <row r="91" spans="1:11" ht="17.25" customHeight="1" x14ac:dyDescent="0.25">
      <c r="A91" s="23"/>
      <c r="B91" s="24"/>
      <c r="C91" s="19" t="s">
        <v>40</v>
      </c>
      <c r="D91" s="20" t="s">
        <v>65</v>
      </c>
      <c r="E91" s="21">
        <v>150</v>
      </c>
      <c r="F91" s="21">
        <v>6.45</v>
      </c>
      <c r="G91" s="21">
        <v>4.05</v>
      </c>
      <c r="H91" s="21">
        <v>40.200000000000003</v>
      </c>
      <c r="I91" s="21">
        <v>223.65</v>
      </c>
      <c r="J91" s="22">
        <v>64</v>
      </c>
      <c r="K91" s="21">
        <v>8.35</v>
      </c>
    </row>
    <row r="92" spans="1:11" ht="18" customHeight="1" x14ac:dyDescent="0.25">
      <c r="A92" s="23"/>
      <c r="B92" s="24"/>
      <c r="C92" s="19" t="s">
        <v>29</v>
      </c>
      <c r="D92" s="20" t="s">
        <v>66</v>
      </c>
      <c r="E92" s="21">
        <v>200</v>
      </c>
      <c r="F92" s="21">
        <v>0</v>
      </c>
      <c r="G92" s="21">
        <v>0</v>
      </c>
      <c r="H92" s="21">
        <v>20</v>
      </c>
      <c r="I92" s="21">
        <v>80.599999999999994</v>
      </c>
      <c r="J92" s="22">
        <v>95</v>
      </c>
      <c r="K92" s="21">
        <v>7.18</v>
      </c>
    </row>
    <row r="93" spans="1:11" ht="15.75" customHeight="1" x14ac:dyDescent="0.25">
      <c r="A93" s="23"/>
      <c r="B93" s="24"/>
      <c r="C93" s="19" t="s">
        <v>31</v>
      </c>
      <c r="D93" s="20" t="s">
        <v>32</v>
      </c>
      <c r="E93" s="21">
        <v>40</v>
      </c>
      <c r="F93" s="21">
        <v>3.04</v>
      </c>
      <c r="G93" s="21">
        <v>0.32</v>
      </c>
      <c r="H93" s="21">
        <v>19.68</v>
      </c>
      <c r="I93" s="21">
        <v>94</v>
      </c>
      <c r="J93" s="22">
        <v>119</v>
      </c>
      <c r="K93" s="21">
        <v>2.92</v>
      </c>
    </row>
    <row r="94" spans="1:11" x14ac:dyDescent="0.25">
      <c r="A94" s="23"/>
      <c r="B94" s="24"/>
      <c r="C94" s="19" t="s">
        <v>33</v>
      </c>
      <c r="D94" s="20" t="s">
        <v>34</v>
      </c>
      <c r="E94" s="21">
        <v>30</v>
      </c>
      <c r="F94" s="21">
        <v>1.98</v>
      </c>
      <c r="G94" s="21">
        <v>0.36</v>
      </c>
      <c r="H94" s="21">
        <v>12.06</v>
      </c>
      <c r="I94" s="21">
        <v>59.4</v>
      </c>
      <c r="J94" s="22">
        <v>120</v>
      </c>
      <c r="K94" s="21">
        <v>2.56</v>
      </c>
    </row>
    <row r="95" spans="1:11" x14ac:dyDescent="0.25">
      <c r="A95" s="23"/>
      <c r="B95" s="24"/>
      <c r="C95" s="19"/>
      <c r="D95" s="20"/>
      <c r="E95" s="21"/>
      <c r="F95" s="21"/>
      <c r="G95" s="21"/>
      <c r="H95" s="21"/>
      <c r="I95" s="21"/>
      <c r="J95" s="22"/>
      <c r="K95" s="21"/>
    </row>
    <row r="96" spans="1:11" x14ac:dyDescent="0.25">
      <c r="A96" s="23"/>
      <c r="B96" s="24"/>
      <c r="C96" s="19"/>
      <c r="D96" s="20"/>
      <c r="E96" s="21"/>
      <c r="F96" s="21"/>
      <c r="G96" s="21"/>
      <c r="H96" s="21"/>
      <c r="I96" s="21"/>
      <c r="J96" s="22"/>
      <c r="K96" s="21"/>
    </row>
    <row r="97" spans="1:11" x14ac:dyDescent="0.25">
      <c r="A97" s="23"/>
      <c r="B97" s="24"/>
      <c r="C97" s="19"/>
      <c r="D97" s="20"/>
      <c r="E97" s="21"/>
      <c r="F97" s="21"/>
      <c r="G97" s="21"/>
      <c r="H97" s="21"/>
      <c r="I97" s="21"/>
      <c r="J97" s="22"/>
      <c r="K97" s="21"/>
    </row>
    <row r="98" spans="1:11" x14ac:dyDescent="0.25">
      <c r="A98" s="23"/>
      <c r="B98" s="24"/>
      <c r="C98" s="25"/>
      <c r="D98" s="20"/>
      <c r="E98" s="21"/>
      <c r="F98" s="21"/>
      <c r="G98" s="21"/>
      <c r="H98" s="21"/>
      <c r="I98" s="21"/>
      <c r="J98" s="22"/>
      <c r="K98" s="21"/>
    </row>
    <row r="99" spans="1:11" x14ac:dyDescent="0.25">
      <c r="A99" s="23"/>
      <c r="B99" s="24"/>
      <c r="C99" s="25"/>
      <c r="D99" s="20"/>
      <c r="E99" s="21"/>
      <c r="F99" s="21"/>
      <c r="G99" s="21"/>
      <c r="H99" s="21"/>
      <c r="I99" s="21"/>
      <c r="J99" s="22"/>
      <c r="K99" s="21"/>
    </row>
    <row r="100" spans="1:11" x14ac:dyDescent="0.25">
      <c r="A100" s="26"/>
      <c r="B100" s="27"/>
      <c r="C100" s="28" t="s">
        <v>35</v>
      </c>
      <c r="D100" s="29"/>
      <c r="E100" s="30">
        <f>SUM(E88:E99)</f>
        <v>810</v>
      </c>
      <c r="F100" s="30">
        <f t="shared" ref="F100:I100" si="6">SUM(F88:F99)</f>
        <v>27.84</v>
      </c>
      <c r="G100" s="30">
        <f t="shared" si="6"/>
        <v>18.07</v>
      </c>
      <c r="H100" s="30">
        <f t="shared" si="6"/>
        <v>109.97</v>
      </c>
      <c r="I100" s="30">
        <f t="shared" si="6"/>
        <v>718.6</v>
      </c>
      <c r="J100" s="31"/>
      <c r="K100" s="30">
        <f t="shared" ref="K100" si="7">SUM(K88:K99)</f>
        <v>90.38000000000001</v>
      </c>
    </row>
    <row r="101" spans="1:11" ht="15.75" thickBot="1" x14ac:dyDescent="0.3">
      <c r="A101" s="37">
        <f>A88</f>
        <v>7</v>
      </c>
      <c r="B101" s="33" t="s">
        <v>36</v>
      </c>
      <c r="C101" s="34"/>
      <c r="D101" s="35"/>
      <c r="E101" s="36">
        <f>E100</f>
        <v>810</v>
      </c>
      <c r="F101" s="36">
        <f>F100</f>
        <v>27.84</v>
      </c>
      <c r="G101" s="36">
        <f>G100</f>
        <v>18.07</v>
      </c>
      <c r="H101" s="36">
        <f>H100</f>
        <v>109.97</v>
      </c>
      <c r="I101" s="36">
        <f>I100</f>
        <v>718.6</v>
      </c>
      <c r="J101" s="36"/>
      <c r="K101" s="36">
        <f>K100</f>
        <v>90.38000000000001</v>
      </c>
    </row>
    <row r="102" spans="1:11" x14ac:dyDescent="0.25">
      <c r="A102" s="17">
        <v>8</v>
      </c>
      <c r="B102" s="18" t="s">
        <v>22</v>
      </c>
      <c r="C102" s="19" t="s">
        <v>23</v>
      </c>
      <c r="D102" s="20" t="s">
        <v>43</v>
      </c>
      <c r="E102" s="21">
        <v>60</v>
      </c>
      <c r="F102" s="21">
        <v>1.75</v>
      </c>
      <c r="G102" s="21">
        <v>0.11</v>
      </c>
      <c r="H102" s="21">
        <v>3.55</v>
      </c>
      <c r="I102" s="21">
        <v>21.6</v>
      </c>
      <c r="J102" s="22">
        <v>172</v>
      </c>
      <c r="K102" s="21">
        <v>17.32</v>
      </c>
    </row>
    <row r="103" spans="1:11" x14ac:dyDescent="0.25">
      <c r="A103" s="23"/>
      <c r="B103" s="24"/>
      <c r="C103" s="19" t="s">
        <v>25</v>
      </c>
      <c r="D103" s="20" t="s">
        <v>67</v>
      </c>
      <c r="E103" s="21">
        <v>200</v>
      </c>
      <c r="F103" s="21">
        <v>5.89</v>
      </c>
      <c r="G103" s="21">
        <v>8.82</v>
      </c>
      <c r="H103" s="21">
        <v>9.61</v>
      </c>
      <c r="I103" s="21">
        <v>142.19999999999999</v>
      </c>
      <c r="J103" s="22">
        <v>32</v>
      </c>
      <c r="K103" s="21">
        <v>18</v>
      </c>
    </row>
    <row r="104" spans="1:11" x14ac:dyDescent="0.25">
      <c r="A104" s="23"/>
      <c r="B104" s="24"/>
      <c r="C104" s="19" t="s">
        <v>27</v>
      </c>
      <c r="D104" s="20" t="s">
        <v>68</v>
      </c>
      <c r="E104" s="21">
        <v>240</v>
      </c>
      <c r="F104" s="21">
        <v>16.829999999999998</v>
      </c>
      <c r="G104" s="21">
        <v>16.41</v>
      </c>
      <c r="H104" s="21">
        <v>24.59</v>
      </c>
      <c r="I104" s="21">
        <v>313.35000000000002</v>
      </c>
      <c r="J104" s="22">
        <v>86</v>
      </c>
      <c r="K104" s="21">
        <v>41.96</v>
      </c>
    </row>
    <row r="105" spans="1:11" x14ac:dyDescent="0.25">
      <c r="A105" s="23"/>
      <c r="B105" s="24"/>
      <c r="C105" s="19" t="s">
        <v>29</v>
      </c>
      <c r="D105" s="20" t="s">
        <v>69</v>
      </c>
      <c r="E105" s="21">
        <v>200</v>
      </c>
      <c r="F105" s="21">
        <v>0</v>
      </c>
      <c r="G105" s="21">
        <v>0</v>
      </c>
      <c r="H105" s="21">
        <v>24.2</v>
      </c>
      <c r="I105" s="21">
        <v>96.6</v>
      </c>
      <c r="J105" s="22">
        <v>107</v>
      </c>
      <c r="K105" s="21">
        <v>13</v>
      </c>
    </row>
    <row r="106" spans="1:11" x14ac:dyDescent="0.25">
      <c r="A106" s="23"/>
      <c r="B106" s="24"/>
      <c r="C106" s="19" t="s">
        <v>31</v>
      </c>
      <c r="D106" s="20" t="s">
        <v>70</v>
      </c>
      <c r="E106" s="21">
        <v>35</v>
      </c>
      <c r="F106" s="21">
        <v>2.66</v>
      </c>
      <c r="G106" s="21">
        <v>0.28000000000000003</v>
      </c>
      <c r="H106" s="21">
        <v>17.22</v>
      </c>
      <c r="I106" s="21">
        <v>82.25</v>
      </c>
      <c r="J106" s="22">
        <v>119</v>
      </c>
      <c r="K106" s="21">
        <v>1.3</v>
      </c>
    </row>
    <row r="107" spans="1:11" x14ac:dyDescent="0.25">
      <c r="A107" s="23"/>
      <c r="B107" s="24"/>
      <c r="C107" s="19" t="s">
        <v>33</v>
      </c>
      <c r="D107" s="20" t="s">
        <v>34</v>
      </c>
      <c r="E107" s="21">
        <v>30</v>
      </c>
      <c r="F107" s="21">
        <v>1.98</v>
      </c>
      <c r="G107" s="21">
        <v>0.36</v>
      </c>
      <c r="H107" s="21">
        <v>12.06</v>
      </c>
      <c r="I107" s="21">
        <v>59.4</v>
      </c>
      <c r="J107" s="22">
        <v>120</v>
      </c>
      <c r="K107" s="21">
        <v>1.28</v>
      </c>
    </row>
    <row r="108" spans="1:11" x14ac:dyDescent="0.25">
      <c r="A108" s="23"/>
      <c r="B108" s="24"/>
      <c r="C108" s="19"/>
      <c r="D108" s="20"/>
      <c r="E108" s="21"/>
      <c r="F108" s="21"/>
      <c r="G108" s="21"/>
      <c r="H108" s="21"/>
      <c r="I108" s="21"/>
      <c r="J108" s="22"/>
      <c r="K108" s="21"/>
    </row>
    <row r="109" spans="1:11" x14ac:dyDescent="0.25">
      <c r="A109" s="23"/>
      <c r="B109" s="24"/>
      <c r="C109" s="19"/>
      <c r="D109" s="20"/>
      <c r="E109" s="21"/>
      <c r="F109" s="21"/>
      <c r="G109" s="21"/>
      <c r="H109" s="21"/>
      <c r="I109" s="21"/>
      <c r="J109" s="22"/>
      <c r="K109" s="21"/>
    </row>
    <row r="110" spans="1:11" x14ac:dyDescent="0.25">
      <c r="A110" s="23"/>
      <c r="B110" s="24"/>
      <c r="C110" s="25"/>
      <c r="D110" s="20"/>
      <c r="E110" s="21"/>
      <c r="F110" s="21"/>
      <c r="G110" s="21"/>
      <c r="H110" s="21"/>
      <c r="I110" s="21"/>
      <c r="J110" s="22"/>
      <c r="K110" s="21"/>
    </row>
    <row r="111" spans="1:11" x14ac:dyDescent="0.25">
      <c r="A111" s="23"/>
      <c r="B111" s="24"/>
      <c r="C111" s="25"/>
      <c r="D111" s="20"/>
      <c r="E111" s="21"/>
      <c r="F111" s="21"/>
      <c r="G111" s="21"/>
      <c r="H111" s="21"/>
      <c r="I111" s="21"/>
      <c r="J111" s="22"/>
      <c r="K111" s="21"/>
    </row>
    <row r="112" spans="1:11" x14ac:dyDescent="0.25">
      <c r="A112" s="26"/>
      <c r="B112" s="27"/>
      <c r="C112" s="28" t="s">
        <v>35</v>
      </c>
      <c r="D112" s="29"/>
      <c r="E112" s="30">
        <f>SUM(E102:E111)</f>
        <v>765</v>
      </c>
      <c r="F112" s="30">
        <f>SUM(F102:F111)</f>
        <v>29.11</v>
      </c>
      <c r="G112" s="30">
        <f>SUM(G102:G111)</f>
        <v>25.98</v>
      </c>
      <c r="H112" s="30">
        <f>SUM(H102:H111)</f>
        <v>91.23</v>
      </c>
      <c r="I112" s="30">
        <f>SUM(I102:I111)</f>
        <v>715.4</v>
      </c>
      <c r="J112" s="31"/>
      <c r="K112" s="30">
        <f>SUM(K102:K111)</f>
        <v>92.86</v>
      </c>
    </row>
    <row r="113" spans="1:11" ht="15.75" thickBot="1" x14ac:dyDescent="0.3">
      <c r="A113" s="32">
        <f>A102</f>
        <v>8</v>
      </c>
      <c r="B113" s="33" t="s">
        <v>36</v>
      </c>
      <c r="C113" s="34"/>
      <c r="D113" s="35"/>
      <c r="E113" s="36">
        <f>E112</f>
        <v>765</v>
      </c>
      <c r="F113" s="36">
        <f>F112</f>
        <v>29.11</v>
      </c>
      <c r="G113" s="36">
        <f>G112</f>
        <v>25.98</v>
      </c>
      <c r="H113" s="36">
        <f>H112</f>
        <v>91.23</v>
      </c>
      <c r="I113" s="36">
        <f>I112</f>
        <v>715.4</v>
      </c>
      <c r="J113" s="36"/>
      <c r="K113" s="36">
        <f>K112</f>
        <v>92.86</v>
      </c>
    </row>
    <row r="114" spans="1:11" x14ac:dyDescent="0.25">
      <c r="A114" s="17">
        <v>9</v>
      </c>
      <c r="B114" s="18" t="s">
        <v>22</v>
      </c>
      <c r="C114" s="19" t="s">
        <v>23</v>
      </c>
      <c r="D114" s="20" t="s">
        <v>71</v>
      </c>
      <c r="E114" s="21">
        <v>60</v>
      </c>
      <c r="F114" s="21">
        <v>1.02</v>
      </c>
      <c r="G114" s="21">
        <v>7.98</v>
      </c>
      <c r="H114" s="21">
        <v>3.05</v>
      </c>
      <c r="I114" s="21">
        <v>88.8</v>
      </c>
      <c r="J114" s="22">
        <v>235</v>
      </c>
      <c r="K114" s="21">
        <v>14.65</v>
      </c>
    </row>
    <row r="115" spans="1:11" ht="15.75" customHeight="1" x14ac:dyDescent="0.25">
      <c r="A115" s="23"/>
      <c r="B115" s="24"/>
      <c r="C115" s="19" t="s">
        <v>25</v>
      </c>
      <c r="D115" s="20" t="s">
        <v>72</v>
      </c>
      <c r="E115" s="21">
        <v>200</v>
      </c>
      <c r="F115" s="21">
        <v>9</v>
      </c>
      <c r="G115" s="21">
        <v>5.6</v>
      </c>
      <c r="H115" s="21">
        <v>13.8</v>
      </c>
      <c r="I115" s="21">
        <v>141</v>
      </c>
      <c r="J115" s="22">
        <v>34</v>
      </c>
      <c r="K115" s="21">
        <v>15.14</v>
      </c>
    </row>
    <row r="116" spans="1:11" x14ac:dyDescent="0.25">
      <c r="A116" s="23"/>
      <c r="B116" s="24"/>
      <c r="C116" s="19" t="s">
        <v>27</v>
      </c>
      <c r="D116" s="20" t="s">
        <v>39</v>
      </c>
      <c r="E116" s="21">
        <v>90</v>
      </c>
      <c r="F116" s="21">
        <v>21.52</v>
      </c>
      <c r="G116" s="21">
        <v>19.57</v>
      </c>
      <c r="H116" s="21">
        <v>2.4500000000000002</v>
      </c>
      <c r="I116" s="21">
        <v>220.77</v>
      </c>
      <c r="J116" s="22">
        <v>150</v>
      </c>
      <c r="K116" s="21">
        <v>44.12</v>
      </c>
    </row>
    <row r="117" spans="1:11" x14ac:dyDescent="0.25">
      <c r="A117" s="23"/>
      <c r="B117" s="24"/>
      <c r="C117" s="19" t="s">
        <v>40</v>
      </c>
      <c r="D117" s="20" t="s">
        <v>73</v>
      </c>
      <c r="E117" s="21">
        <v>150</v>
      </c>
      <c r="F117" s="21">
        <v>7.26</v>
      </c>
      <c r="G117" s="21">
        <v>4.96</v>
      </c>
      <c r="H117" s="21">
        <v>31.76</v>
      </c>
      <c r="I117" s="21">
        <v>198.84</v>
      </c>
      <c r="J117" s="22">
        <v>54</v>
      </c>
      <c r="K117" s="21"/>
    </row>
    <row r="118" spans="1:11" ht="16.5" customHeight="1" x14ac:dyDescent="0.25">
      <c r="A118" s="23"/>
      <c r="B118" s="24"/>
      <c r="C118" s="19" t="s">
        <v>29</v>
      </c>
      <c r="D118" s="20" t="s">
        <v>74</v>
      </c>
      <c r="E118" s="21">
        <v>200</v>
      </c>
      <c r="F118" s="21">
        <v>0.4</v>
      </c>
      <c r="G118" s="21">
        <v>0</v>
      </c>
      <c r="H118" s="21">
        <v>27</v>
      </c>
      <c r="I118" s="21">
        <v>110</v>
      </c>
      <c r="J118" s="22">
        <v>98</v>
      </c>
      <c r="K118" s="21">
        <v>4</v>
      </c>
    </row>
    <row r="119" spans="1:11" x14ac:dyDescent="0.25">
      <c r="A119" s="23"/>
      <c r="B119" s="24"/>
      <c r="C119" s="19" t="s">
        <v>31</v>
      </c>
      <c r="D119" s="20" t="s">
        <v>32</v>
      </c>
      <c r="E119" s="21">
        <v>20</v>
      </c>
      <c r="F119" s="21">
        <v>1.52</v>
      </c>
      <c r="G119" s="21">
        <v>0.16</v>
      </c>
      <c r="H119" s="21">
        <v>9.84</v>
      </c>
      <c r="I119" s="21">
        <v>47</v>
      </c>
      <c r="J119" s="22">
        <v>119</v>
      </c>
      <c r="K119" s="21">
        <v>1.95</v>
      </c>
    </row>
    <row r="120" spans="1:11" x14ac:dyDescent="0.25">
      <c r="A120" s="23"/>
      <c r="B120" s="24"/>
      <c r="C120" s="19" t="s">
        <v>33</v>
      </c>
      <c r="D120" s="20" t="s">
        <v>34</v>
      </c>
      <c r="E120" s="21">
        <v>20</v>
      </c>
      <c r="F120" s="21">
        <v>1.32</v>
      </c>
      <c r="G120" s="21">
        <v>0.24</v>
      </c>
      <c r="H120" s="21">
        <v>8.0399999999999991</v>
      </c>
      <c r="I120" s="21">
        <v>39.6</v>
      </c>
      <c r="J120" s="22">
        <v>120</v>
      </c>
      <c r="K120" s="21">
        <v>1.28</v>
      </c>
    </row>
    <row r="121" spans="1:11" x14ac:dyDescent="0.25">
      <c r="A121" s="23"/>
      <c r="B121" s="24"/>
      <c r="C121" s="19"/>
      <c r="D121" s="20"/>
      <c r="E121" s="21"/>
      <c r="F121" s="21"/>
      <c r="G121" s="21"/>
      <c r="H121" s="21"/>
      <c r="I121" s="21"/>
      <c r="J121" s="22"/>
      <c r="K121" s="21"/>
    </row>
    <row r="122" spans="1:11" x14ac:dyDescent="0.25">
      <c r="A122" s="23"/>
      <c r="B122" s="24"/>
      <c r="C122" s="19"/>
      <c r="D122" s="20"/>
      <c r="E122" s="21"/>
      <c r="F122" s="21"/>
      <c r="G122" s="21"/>
      <c r="H122" s="21"/>
      <c r="I122" s="21"/>
      <c r="J122" s="22"/>
      <c r="K122" s="21"/>
    </row>
    <row r="123" spans="1:11" x14ac:dyDescent="0.25">
      <c r="A123" s="23"/>
      <c r="B123" s="24"/>
      <c r="C123" s="19"/>
      <c r="D123" s="20"/>
      <c r="E123" s="21"/>
      <c r="F123" s="21"/>
      <c r="G123" s="21"/>
      <c r="H123" s="21"/>
      <c r="I123" s="21"/>
      <c r="J123" s="22"/>
      <c r="K123" s="21"/>
    </row>
    <row r="124" spans="1:11" x14ac:dyDescent="0.25">
      <c r="A124" s="23"/>
      <c r="B124" s="24"/>
      <c r="C124" s="25"/>
      <c r="D124" s="20"/>
      <c r="E124" s="21"/>
      <c r="F124" s="21"/>
      <c r="G124" s="21"/>
      <c r="H124" s="21"/>
      <c r="I124" s="21"/>
      <c r="J124" s="22"/>
      <c r="K124" s="21"/>
    </row>
    <row r="125" spans="1:11" x14ac:dyDescent="0.25">
      <c r="A125" s="23"/>
      <c r="B125" s="24"/>
      <c r="C125" s="25"/>
      <c r="D125" s="20"/>
      <c r="E125" s="21"/>
      <c r="F125" s="21"/>
      <c r="G125" s="21"/>
      <c r="H125" s="21"/>
      <c r="I125" s="21"/>
      <c r="J125" s="22"/>
      <c r="K125" s="21"/>
    </row>
    <row r="126" spans="1:11" x14ac:dyDescent="0.25">
      <c r="A126" s="26"/>
      <c r="B126" s="27"/>
      <c r="C126" s="28" t="s">
        <v>35</v>
      </c>
      <c r="D126" s="29"/>
      <c r="E126" s="30">
        <f>SUM(E114:E125)</f>
        <v>740</v>
      </c>
      <c r="F126" s="30">
        <f>SUM(F114:F125)</f>
        <v>42.04</v>
      </c>
      <c r="G126" s="30">
        <f>SUM(G114:G125)</f>
        <v>38.51</v>
      </c>
      <c r="H126" s="30">
        <f>SUM(H114:H125)</f>
        <v>95.94</v>
      </c>
      <c r="I126" s="30">
        <f>SUM(I114:I125)</f>
        <v>846.0100000000001</v>
      </c>
      <c r="J126" s="31"/>
      <c r="K126" s="30">
        <f>SUM(K114:K125)</f>
        <v>81.14</v>
      </c>
    </row>
    <row r="127" spans="1:11" ht="15.75" thickBot="1" x14ac:dyDescent="0.3">
      <c r="A127" s="32">
        <f>A114</f>
        <v>9</v>
      </c>
      <c r="B127" s="33" t="s">
        <v>36</v>
      </c>
      <c r="C127" s="34"/>
      <c r="D127" s="35"/>
      <c r="E127" s="36">
        <f>E126</f>
        <v>740</v>
      </c>
      <c r="F127" s="36">
        <f>F126</f>
        <v>42.04</v>
      </c>
      <c r="G127" s="36">
        <f>G126</f>
        <v>38.51</v>
      </c>
      <c r="H127" s="36">
        <f>H126</f>
        <v>95.94</v>
      </c>
      <c r="I127" s="36">
        <f>I126</f>
        <v>846.0100000000001</v>
      </c>
      <c r="J127" s="36"/>
      <c r="K127" s="36">
        <f>K126</f>
        <v>81.14</v>
      </c>
    </row>
    <row r="128" spans="1:11" ht="17.25" customHeight="1" x14ac:dyDescent="0.25">
      <c r="A128" s="17">
        <v>10</v>
      </c>
      <c r="B128" s="18" t="s">
        <v>22</v>
      </c>
      <c r="C128" s="19" t="s">
        <v>23</v>
      </c>
      <c r="D128" s="20" t="s">
        <v>53</v>
      </c>
      <c r="E128" s="21">
        <v>150</v>
      </c>
      <c r="F128" s="21">
        <v>0.6</v>
      </c>
      <c r="G128" s="21">
        <v>0</v>
      </c>
      <c r="H128" s="21">
        <v>16.95</v>
      </c>
      <c r="I128" s="21">
        <v>69</v>
      </c>
      <c r="J128" s="22">
        <v>24</v>
      </c>
      <c r="K128" s="21">
        <v>25.5</v>
      </c>
    </row>
    <row r="129" spans="1:11" ht="15.75" customHeight="1" x14ac:dyDescent="0.25">
      <c r="A129" s="23"/>
      <c r="B129" s="24"/>
      <c r="C129" s="19" t="s">
        <v>25</v>
      </c>
      <c r="D129" s="20" t="s">
        <v>75</v>
      </c>
      <c r="E129" s="21">
        <v>200</v>
      </c>
      <c r="F129" s="21">
        <v>5.75</v>
      </c>
      <c r="G129" s="21">
        <v>8.7899999999999991</v>
      </c>
      <c r="H129" s="21">
        <v>8.75</v>
      </c>
      <c r="I129" s="21">
        <v>138.04</v>
      </c>
      <c r="J129" s="22">
        <v>31</v>
      </c>
      <c r="K129" s="21">
        <v>23.67</v>
      </c>
    </row>
    <row r="130" spans="1:11" x14ac:dyDescent="0.25">
      <c r="A130" s="23"/>
      <c r="B130" s="24"/>
      <c r="C130" s="19" t="s">
        <v>27</v>
      </c>
      <c r="D130" s="20" t="s">
        <v>76</v>
      </c>
      <c r="E130" s="21">
        <v>90</v>
      </c>
      <c r="F130" s="21">
        <v>18.5</v>
      </c>
      <c r="G130" s="21">
        <v>3.73</v>
      </c>
      <c r="H130" s="21">
        <v>2.5099999999999998</v>
      </c>
      <c r="I130" s="21">
        <v>116.1</v>
      </c>
      <c r="J130" s="22">
        <v>148</v>
      </c>
      <c r="K130" s="21">
        <v>69.56</v>
      </c>
    </row>
    <row r="131" spans="1:11" ht="16.5" customHeight="1" x14ac:dyDescent="0.25">
      <c r="A131" s="23"/>
      <c r="B131" s="24"/>
      <c r="C131" s="19" t="s">
        <v>40</v>
      </c>
      <c r="D131" s="20" t="s">
        <v>77</v>
      </c>
      <c r="E131" s="21">
        <v>150</v>
      </c>
      <c r="F131" s="21">
        <v>2.4</v>
      </c>
      <c r="G131" s="21">
        <v>6.9</v>
      </c>
      <c r="H131" s="21">
        <v>14.1</v>
      </c>
      <c r="I131" s="21">
        <v>128.85</v>
      </c>
      <c r="J131" s="22">
        <v>22</v>
      </c>
      <c r="K131" s="21">
        <v>12.03</v>
      </c>
    </row>
    <row r="132" spans="1:11" x14ac:dyDescent="0.25">
      <c r="A132" s="23"/>
      <c r="B132" s="24"/>
      <c r="C132" s="19" t="s">
        <v>29</v>
      </c>
      <c r="D132" s="20" t="s">
        <v>78</v>
      </c>
      <c r="E132" s="21">
        <v>200</v>
      </c>
      <c r="F132" s="21">
        <v>0.2</v>
      </c>
      <c r="G132" s="21">
        <v>0</v>
      </c>
      <c r="H132" s="21">
        <v>11</v>
      </c>
      <c r="I132" s="21">
        <v>44.8</v>
      </c>
      <c r="J132" s="22">
        <v>114</v>
      </c>
      <c r="K132" s="21">
        <v>1.87</v>
      </c>
    </row>
    <row r="133" spans="1:11" x14ac:dyDescent="0.25">
      <c r="A133" s="23"/>
      <c r="B133" s="24"/>
      <c r="C133" s="19" t="s">
        <v>31</v>
      </c>
      <c r="D133" s="20" t="s">
        <v>32</v>
      </c>
      <c r="E133" s="21">
        <v>60</v>
      </c>
      <c r="F133" s="21">
        <v>4.5599999999999996</v>
      </c>
      <c r="G133" s="21">
        <v>0.48</v>
      </c>
      <c r="H133" s="21">
        <v>29.52</v>
      </c>
      <c r="I133" s="21">
        <v>41</v>
      </c>
      <c r="J133" s="22">
        <v>119</v>
      </c>
      <c r="K133" s="21">
        <v>2.92</v>
      </c>
    </row>
    <row r="134" spans="1:11" x14ac:dyDescent="0.25">
      <c r="A134" s="23"/>
      <c r="B134" s="24"/>
      <c r="C134" s="19" t="s">
        <v>33</v>
      </c>
      <c r="D134" s="20" t="s">
        <v>34</v>
      </c>
      <c r="E134" s="21">
        <v>50</v>
      </c>
      <c r="F134" s="21">
        <v>3.3</v>
      </c>
      <c r="G134" s="21">
        <v>0.8</v>
      </c>
      <c r="H134" s="21">
        <v>20.100000000000001</v>
      </c>
      <c r="I134" s="21">
        <v>99</v>
      </c>
      <c r="J134" s="22">
        <v>120</v>
      </c>
      <c r="K134" s="21">
        <v>1.6</v>
      </c>
    </row>
    <row r="135" spans="1:11" x14ac:dyDescent="0.25">
      <c r="A135" s="23"/>
      <c r="B135" s="24"/>
      <c r="C135" s="19"/>
      <c r="D135" s="20"/>
      <c r="E135" s="21"/>
      <c r="F135" s="21"/>
      <c r="G135" s="21"/>
      <c r="H135" s="21"/>
      <c r="I135" s="21"/>
      <c r="J135" s="22"/>
      <c r="K135" s="21"/>
    </row>
    <row r="136" spans="1:11" x14ac:dyDescent="0.25">
      <c r="A136" s="23"/>
      <c r="B136" s="24"/>
      <c r="C136" s="19"/>
      <c r="D136" s="20"/>
      <c r="E136" s="21"/>
      <c r="F136" s="21"/>
      <c r="G136" s="21"/>
      <c r="H136" s="21"/>
      <c r="I136" s="21"/>
      <c r="J136" s="22"/>
      <c r="K136" s="21"/>
    </row>
    <row r="137" spans="1:11" x14ac:dyDescent="0.25">
      <c r="A137" s="23"/>
      <c r="B137" s="24"/>
      <c r="C137" s="25"/>
      <c r="D137" s="20"/>
      <c r="E137" s="21"/>
      <c r="F137" s="21"/>
      <c r="G137" s="21"/>
      <c r="H137" s="21"/>
      <c r="I137" s="21"/>
      <c r="J137" s="22"/>
      <c r="K137" s="21"/>
    </row>
    <row r="138" spans="1:11" x14ac:dyDescent="0.25">
      <c r="A138" s="23"/>
      <c r="B138" s="24"/>
      <c r="C138" s="25"/>
      <c r="D138" s="20"/>
      <c r="E138" s="21"/>
      <c r="F138" s="21"/>
      <c r="G138" s="21"/>
      <c r="H138" s="21"/>
      <c r="I138" s="21"/>
      <c r="J138" s="22"/>
      <c r="K138" s="21"/>
    </row>
    <row r="139" spans="1:11" x14ac:dyDescent="0.25">
      <c r="A139" s="26"/>
      <c r="B139" s="27"/>
      <c r="C139" s="28" t="s">
        <v>35</v>
      </c>
      <c r="D139" s="29"/>
      <c r="E139" s="30">
        <f>SUM(E128:E138)</f>
        <v>900</v>
      </c>
      <c r="F139" s="30">
        <f t="shared" ref="F139:I139" si="8">SUM(F128:F138)</f>
        <v>35.309999999999995</v>
      </c>
      <c r="G139" s="30">
        <f t="shared" si="8"/>
        <v>20.700000000000003</v>
      </c>
      <c r="H139" s="30">
        <f t="shared" si="8"/>
        <v>102.93</v>
      </c>
      <c r="I139" s="30">
        <f t="shared" si="8"/>
        <v>636.79</v>
      </c>
      <c r="J139" s="31"/>
      <c r="K139" s="30">
        <f t="shared" ref="K139" si="9">SUM(K128:K138)</f>
        <v>137.14999999999998</v>
      </c>
    </row>
    <row r="140" spans="1:11" ht="15.75" thickBot="1" x14ac:dyDescent="0.3">
      <c r="A140" s="32">
        <f>A128</f>
        <v>10</v>
      </c>
      <c r="B140" s="33" t="s">
        <v>36</v>
      </c>
      <c r="C140" s="34"/>
      <c r="D140" s="35"/>
      <c r="E140" s="36">
        <f>E139</f>
        <v>900</v>
      </c>
      <c r="F140" s="36">
        <f>F139</f>
        <v>35.309999999999995</v>
      </c>
      <c r="G140" s="36">
        <f>G139</f>
        <v>20.700000000000003</v>
      </c>
      <c r="H140" s="36">
        <f>H139</f>
        <v>102.93</v>
      </c>
      <c r="I140" s="36">
        <f>I139</f>
        <v>636.79</v>
      </c>
      <c r="J140" s="36"/>
      <c r="K140" s="36">
        <f>K139</f>
        <v>137.14999999999998</v>
      </c>
    </row>
    <row r="141" spans="1:11" x14ac:dyDescent="0.25">
      <c r="A141" s="17">
        <v>11</v>
      </c>
      <c r="B141" s="18" t="s">
        <v>22</v>
      </c>
      <c r="C141" s="19" t="s">
        <v>23</v>
      </c>
      <c r="D141" s="20" t="s">
        <v>53</v>
      </c>
      <c r="E141" s="21">
        <v>150</v>
      </c>
      <c r="F141" s="21">
        <v>0.8</v>
      </c>
      <c r="G141" s="21">
        <v>0.8</v>
      </c>
      <c r="H141" s="21">
        <v>14.7</v>
      </c>
      <c r="I141" s="21">
        <v>70.5</v>
      </c>
      <c r="J141" s="22">
        <v>24</v>
      </c>
      <c r="K141" s="21">
        <v>16.03</v>
      </c>
    </row>
    <row r="142" spans="1:11" ht="16.5" customHeight="1" x14ac:dyDescent="0.25">
      <c r="A142" s="23"/>
      <c r="B142" s="24"/>
      <c r="C142" s="19" t="s">
        <v>25</v>
      </c>
      <c r="D142" s="20" t="s">
        <v>79</v>
      </c>
      <c r="E142" s="21">
        <v>200</v>
      </c>
      <c r="F142" s="21">
        <v>6.66</v>
      </c>
      <c r="G142" s="21">
        <v>5.51</v>
      </c>
      <c r="H142" s="21">
        <v>8.75</v>
      </c>
      <c r="I142" s="21">
        <v>111.57</v>
      </c>
      <c r="J142" s="22">
        <v>41</v>
      </c>
      <c r="K142" s="21">
        <v>15.91</v>
      </c>
    </row>
    <row r="143" spans="1:11" x14ac:dyDescent="0.25">
      <c r="A143" s="23"/>
      <c r="B143" s="24"/>
      <c r="C143" s="19" t="s">
        <v>27</v>
      </c>
      <c r="D143" s="20" t="s">
        <v>80</v>
      </c>
      <c r="E143" s="21">
        <v>250</v>
      </c>
      <c r="F143" s="21">
        <v>26.36</v>
      </c>
      <c r="G143" s="21">
        <v>24.6</v>
      </c>
      <c r="H143" s="21">
        <v>39.97</v>
      </c>
      <c r="I143" s="21">
        <v>485.84</v>
      </c>
      <c r="J143" s="22">
        <v>79</v>
      </c>
      <c r="K143" s="21">
        <v>39.229999999999997</v>
      </c>
    </row>
    <row r="144" spans="1:11" x14ac:dyDescent="0.25">
      <c r="A144" s="23"/>
      <c r="B144" s="24"/>
      <c r="C144" s="19" t="s">
        <v>29</v>
      </c>
      <c r="D144" s="41" t="s">
        <v>30</v>
      </c>
      <c r="E144" s="21">
        <v>200</v>
      </c>
      <c r="F144" s="21">
        <v>0.4</v>
      </c>
      <c r="G144" s="21">
        <v>0</v>
      </c>
      <c r="H144" s="21">
        <v>27</v>
      </c>
      <c r="I144" s="21">
        <v>110</v>
      </c>
      <c r="J144" s="22">
        <v>98</v>
      </c>
      <c r="K144" s="21">
        <v>4</v>
      </c>
    </row>
    <row r="145" spans="1:11" ht="16.5" customHeight="1" x14ac:dyDescent="0.25">
      <c r="A145" s="23"/>
      <c r="B145" s="24"/>
      <c r="C145" s="19" t="s">
        <v>31</v>
      </c>
      <c r="D145" s="20" t="s">
        <v>32</v>
      </c>
      <c r="E145" s="21">
        <v>20</v>
      </c>
      <c r="F145" s="21">
        <v>1.4</v>
      </c>
      <c r="G145" s="21">
        <v>0.14000000000000001</v>
      </c>
      <c r="H145" s="21">
        <v>8.8000000000000007</v>
      </c>
      <c r="I145" s="21">
        <v>48</v>
      </c>
      <c r="J145" s="22">
        <v>119</v>
      </c>
      <c r="K145" s="21">
        <v>1.3</v>
      </c>
    </row>
    <row r="146" spans="1:11" ht="15.75" customHeight="1" x14ac:dyDescent="0.25">
      <c r="A146" s="23"/>
      <c r="B146" s="24"/>
      <c r="C146" s="19" t="s">
        <v>33</v>
      </c>
      <c r="D146" s="20" t="s">
        <v>34</v>
      </c>
      <c r="E146" s="21">
        <v>20</v>
      </c>
      <c r="F146" s="21">
        <v>1.1399999999999999</v>
      </c>
      <c r="G146" s="21">
        <v>0.22</v>
      </c>
      <c r="H146" s="21">
        <v>7.44</v>
      </c>
      <c r="I146" s="21">
        <v>36.26</v>
      </c>
      <c r="J146" s="22">
        <v>120</v>
      </c>
      <c r="K146" s="21">
        <v>1.28</v>
      </c>
    </row>
    <row r="147" spans="1:11" x14ac:dyDescent="0.25">
      <c r="A147" s="23"/>
      <c r="B147" s="24"/>
      <c r="C147" s="19"/>
      <c r="D147" s="20"/>
      <c r="E147" s="21"/>
      <c r="F147" s="21"/>
      <c r="G147" s="21"/>
      <c r="H147" s="21"/>
      <c r="I147" s="21"/>
      <c r="J147" s="22"/>
      <c r="K147" s="21"/>
    </row>
    <row r="148" spans="1:11" x14ac:dyDescent="0.25">
      <c r="A148" s="23"/>
      <c r="B148" s="24"/>
      <c r="C148" s="19"/>
      <c r="D148" s="20"/>
      <c r="E148" s="21"/>
      <c r="F148" s="21"/>
      <c r="G148" s="21"/>
      <c r="H148" s="21"/>
      <c r="I148" s="21"/>
      <c r="J148" s="22"/>
      <c r="K148" s="21"/>
    </row>
    <row r="149" spans="1:11" x14ac:dyDescent="0.25">
      <c r="A149" s="23"/>
      <c r="B149" s="24"/>
      <c r="C149" s="19"/>
      <c r="D149" s="20"/>
      <c r="E149" s="21"/>
      <c r="F149" s="21"/>
      <c r="G149" s="21"/>
      <c r="H149" s="21"/>
      <c r="I149" s="21"/>
      <c r="J149" s="22"/>
      <c r="K149" s="21"/>
    </row>
    <row r="150" spans="1:11" x14ac:dyDescent="0.25">
      <c r="A150" s="23"/>
      <c r="B150" s="24"/>
      <c r="C150" s="25"/>
      <c r="D150" s="20"/>
      <c r="E150" s="21"/>
      <c r="F150" s="21"/>
      <c r="G150" s="21"/>
      <c r="H150" s="21"/>
      <c r="I150" s="21"/>
      <c r="J150" s="22"/>
      <c r="K150" s="21"/>
    </row>
    <row r="151" spans="1:11" x14ac:dyDescent="0.25">
      <c r="A151" s="23"/>
      <c r="B151" s="24"/>
      <c r="C151" s="25"/>
      <c r="D151" s="20"/>
      <c r="E151" s="21"/>
      <c r="F151" s="21"/>
      <c r="G151" s="21"/>
      <c r="H151" s="21"/>
      <c r="I151" s="21"/>
      <c r="J151" s="22"/>
      <c r="K151" s="21"/>
    </row>
    <row r="152" spans="1:11" x14ac:dyDescent="0.25">
      <c r="A152" s="26"/>
      <c r="B152" s="27"/>
      <c r="C152" s="28" t="s">
        <v>35</v>
      </c>
      <c r="D152" s="29"/>
      <c r="E152" s="30">
        <f>SUM(E141:E151)</f>
        <v>840</v>
      </c>
      <c r="F152" s="30">
        <f>SUM(F141:F151)</f>
        <v>36.76</v>
      </c>
      <c r="G152" s="30">
        <f>SUM(G141:G151)</f>
        <v>31.27</v>
      </c>
      <c r="H152" s="30">
        <f>SUM(H141:H151)</f>
        <v>106.66</v>
      </c>
      <c r="I152" s="30">
        <f>SUM(I141:I151)</f>
        <v>862.17</v>
      </c>
      <c r="J152" s="31"/>
      <c r="K152" s="30">
        <f>SUM(K141:K151)</f>
        <v>77.75</v>
      </c>
    </row>
    <row r="153" spans="1:11" ht="15.75" thickBot="1" x14ac:dyDescent="0.3">
      <c r="A153" s="32">
        <f>A141</f>
        <v>11</v>
      </c>
      <c r="B153" s="33" t="s">
        <v>36</v>
      </c>
      <c r="C153" s="34"/>
      <c r="D153" s="35"/>
      <c r="E153" s="36">
        <f>E152</f>
        <v>840</v>
      </c>
      <c r="F153" s="36">
        <f>F152</f>
        <v>36.76</v>
      </c>
      <c r="G153" s="36">
        <f>G152</f>
        <v>31.27</v>
      </c>
      <c r="H153" s="36">
        <f>H152</f>
        <v>106.66</v>
      </c>
      <c r="I153" s="36">
        <f>I152</f>
        <v>862.17</v>
      </c>
      <c r="J153" s="36"/>
      <c r="K153" s="36">
        <f>K152</f>
        <v>77.75</v>
      </c>
    </row>
    <row r="154" spans="1:11" x14ac:dyDescent="0.25">
      <c r="A154" s="17">
        <v>12</v>
      </c>
      <c r="B154" s="18" t="s">
        <v>22</v>
      </c>
      <c r="C154" s="19" t="s">
        <v>23</v>
      </c>
      <c r="D154" s="20" t="s">
        <v>48</v>
      </c>
      <c r="E154" s="21">
        <v>100</v>
      </c>
      <c r="F154" s="21">
        <v>0.8</v>
      </c>
      <c r="G154" s="21">
        <v>0.2</v>
      </c>
      <c r="H154" s="21">
        <v>7.5</v>
      </c>
      <c r="I154" s="21">
        <v>38</v>
      </c>
      <c r="J154" s="22">
        <v>137</v>
      </c>
      <c r="K154" s="21">
        <v>25.5</v>
      </c>
    </row>
    <row r="155" spans="1:11" ht="16.5" customHeight="1" x14ac:dyDescent="0.25">
      <c r="A155" s="23"/>
      <c r="B155" s="24"/>
      <c r="C155" s="19" t="s">
        <v>25</v>
      </c>
      <c r="D155" s="20" t="s">
        <v>75</v>
      </c>
      <c r="E155" s="21">
        <v>200</v>
      </c>
      <c r="F155" s="21">
        <v>5.74</v>
      </c>
      <c r="G155" s="21">
        <v>8.7799999999999994</v>
      </c>
      <c r="H155" s="21">
        <v>8.74</v>
      </c>
      <c r="I155" s="21">
        <v>138.04</v>
      </c>
      <c r="J155" s="22">
        <v>31</v>
      </c>
      <c r="K155" s="21">
        <v>23.67</v>
      </c>
    </row>
    <row r="156" spans="1:11" x14ac:dyDescent="0.25">
      <c r="A156" s="23"/>
      <c r="B156" s="24"/>
      <c r="C156" s="19" t="s">
        <v>27</v>
      </c>
      <c r="D156" s="20" t="s">
        <v>81</v>
      </c>
      <c r="E156" s="21">
        <v>90</v>
      </c>
      <c r="F156" s="21">
        <v>24.03</v>
      </c>
      <c r="G156" s="21">
        <v>19.829999999999998</v>
      </c>
      <c r="H156" s="21">
        <v>1.61</v>
      </c>
      <c r="I156" s="21">
        <v>279.17</v>
      </c>
      <c r="J156" s="22">
        <v>270</v>
      </c>
      <c r="K156" s="21">
        <v>62.77</v>
      </c>
    </row>
    <row r="157" spans="1:11" ht="17.25" customHeight="1" x14ac:dyDescent="0.25">
      <c r="A157" s="23"/>
      <c r="B157" s="24"/>
      <c r="C157" s="19" t="s">
        <v>40</v>
      </c>
      <c r="D157" s="20" t="s">
        <v>46</v>
      </c>
      <c r="E157" s="21">
        <v>150</v>
      </c>
      <c r="F157" s="21">
        <v>6.45</v>
      </c>
      <c r="G157" s="21">
        <v>4.05</v>
      </c>
      <c r="H157" s="21">
        <v>40.200000000000003</v>
      </c>
      <c r="I157" s="21">
        <v>223.65</v>
      </c>
      <c r="J157" s="22">
        <v>65</v>
      </c>
      <c r="K157" s="21">
        <v>11.2</v>
      </c>
    </row>
    <row r="158" spans="1:11" x14ac:dyDescent="0.25">
      <c r="A158" s="23"/>
      <c r="B158" s="24"/>
      <c r="C158" s="19" t="s">
        <v>29</v>
      </c>
      <c r="D158" s="20" t="s">
        <v>42</v>
      </c>
      <c r="E158" s="21">
        <v>200</v>
      </c>
      <c r="F158" s="21">
        <v>0.25</v>
      </c>
      <c r="G158" s="21">
        <v>0</v>
      </c>
      <c r="H158" s="21">
        <v>12.73</v>
      </c>
      <c r="I158" s="21">
        <v>51.3</v>
      </c>
      <c r="J158" s="22">
        <v>216</v>
      </c>
      <c r="K158" s="21">
        <v>15.6</v>
      </c>
    </row>
    <row r="159" spans="1:11" ht="15.75" customHeight="1" x14ac:dyDescent="0.25">
      <c r="A159" s="23"/>
      <c r="B159" s="24"/>
      <c r="C159" s="19" t="s">
        <v>31</v>
      </c>
      <c r="D159" s="20" t="s">
        <v>32</v>
      </c>
      <c r="E159" s="21">
        <v>20</v>
      </c>
      <c r="F159" s="21">
        <v>1.4</v>
      </c>
      <c r="G159" s="21">
        <v>0.14000000000000001</v>
      </c>
      <c r="H159" s="21">
        <v>8.8000000000000007</v>
      </c>
      <c r="I159" s="21">
        <v>48</v>
      </c>
      <c r="J159" s="22">
        <v>119</v>
      </c>
      <c r="K159" s="21">
        <v>1.3</v>
      </c>
    </row>
    <row r="160" spans="1:11" ht="15.75" customHeight="1" x14ac:dyDescent="0.25">
      <c r="A160" s="23"/>
      <c r="B160" s="24"/>
      <c r="C160" s="19" t="s">
        <v>33</v>
      </c>
      <c r="D160" s="20" t="s">
        <v>34</v>
      </c>
      <c r="E160" s="21">
        <v>20</v>
      </c>
      <c r="F160" s="21">
        <v>1.1399999999999999</v>
      </c>
      <c r="G160" s="21">
        <v>0.22</v>
      </c>
      <c r="H160" s="21">
        <v>7.44</v>
      </c>
      <c r="I160" s="21">
        <v>36.26</v>
      </c>
      <c r="J160" s="22">
        <v>120</v>
      </c>
      <c r="K160" s="21">
        <v>1.28</v>
      </c>
    </row>
    <row r="161" spans="1:11" x14ac:dyDescent="0.25">
      <c r="A161" s="23"/>
      <c r="B161" s="24"/>
      <c r="C161" s="19"/>
      <c r="D161" s="20"/>
      <c r="E161" s="21"/>
      <c r="F161" s="21"/>
      <c r="G161" s="21"/>
      <c r="H161" s="21"/>
      <c r="I161" s="21"/>
      <c r="J161" s="22"/>
      <c r="K161" s="21"/>
    </row>
    <row r="162" spans="1:11" x14ac:dyDescent="0.25">
      <c r="A162" s="23"/>
      <c r="B162" s="24"/>
      <c r="C162" s="19"/>
      <c r="D162" s="20"/>
      <c r="E162" s="21"/>
      <c r="F162" s="21"/>
      <c r="G162" s="21"/>
      <c r="H162" s="21"/>
      <c r="I162" s="21"/>
      <c r="J162" s="22"/>
      <c r="K162" s="21"/>
    </row>
    <row r="163" spans="1:11" x14ac:dyDescent="0.25">
      <c r="A163" s="23"/>
      <c r="B163" s="24"/>
      <c r="C163" s="19"/>
      <c r="D163" s="20"/>
      <c r="E163" s="21"/>
      <c r="F163" s="21"/>
      <c r="G163" s="21"/>
      <c r="H163" s="21"/>
      <c r="I163" s="21"/>
      <c r="J163" s="22"/>
      <c r="K163" s="21"/>
    </row>
    <row r="164" spans="1:11" x14ac:dyDescent="0.25">
      <c r="A164" s="23"/>
      <c r="B164" s="24"/>
      <c r="C164" s="25"/>
      <c r="D164" s="20"/>
      <c r="E164" s="21"/>
      <c r="F164" s="21"/>
      <c r="G164" s="21"/>
      <c r="H164" s="21"/>
      <c r="I164" s="21"/>
      <c r="J164" s="22"/>
      <c r="K164" s="21"/>
    </row>
    <row r="165" spans="1:11" x14ac:dyDescent="0.25">
      <c r="A165" s="23"/>
      <c r="B165" s="24"/>
      <c r="C165" s="25"/>
      <c r="D165" s="20"/>
      <c r="E165" s="21"/>
      <c r="F165" s="21"/>
      <c r="G165" s="21"/>
      <c r="H165" s="21"/>
      <c r="I165" s="21"/>
      <c r="J165" s="22"/>
      <c r="K165" s="21"/>
    </row>
    <row r="166" spans="1:11" x14ac:dyDescent="0.25">
      <c r="A166" s="26"/>
      <c r="B166" s="27"/>
      <c r="C166" s="28" t="s">
        <v>35</v>
      </c>
      <c r="D166" s="29"/>
      <c r="E166" s="30">
        <f>SUM(E154:E165)</f>
        <v>780</v>
      </c>
      <c r="F166" s="30">
        <f t="shared" ref="F166:I166" si="10">SUM(F154:F165)</f>
        <v>39.81</v>
      </c>
      <c r="G166" s="30">
        <f t="shared" si="10"/>
        <v>33.219999999999992</v>
      </c>
      <c r="H166" s="30">
        <f t="shared" si="10"/>
        <v>87.02</v>
      </c>
      <c r="I166" s="30">
        <f t="shared" si="10"/>
        <v>814.42</v>
      </c>
      <c r="J166" s="31"/>
      <c r="K166" s="30">
        <f t="shared" ref="K166" si="11">SUM(K154:K165)</f>
        <v>141.32000000000002</v>
      </c>
    </row>
    <row r="167" spans="1:11" ht="15.75" thickBot="1" x14ac:dyDescent="0.3">
      <c r="A167" s="37">
        <f>A154</f>
        <v>12</v>
      </c>
      <c r="B167" s="33" t="s">
        <v>36</v>
      </c>
      <c r="C167" s="34"/>
      <c r="D167" s="35"/>
      <c r="E167" s="36">
        <f>E166</f>
        <v>780</v>
      </c>
      <c r="F167" s="36">
        <f>F166</f>
        <v>39.81</v>
      </c>
      <c r="G167" s="36">
        <f>G166</f>
        <v>33.219999999999992</v>
      </c>
      <c r="H167" s="36">
        <f>H166</f>
        <v>87.02</v>
      </c>
      <c r="I167" s="36">
        <f>I166</f>
        <v>814.42</v>
      </c>
      <c r="J167" s="36"/>
      <c r="K167" s="36">
        <f>K166</f>
        <v>141.32000000000002</v>
      </c>
    </row>
    <row r="168" spans="1:11" x14ac:dyDescent="0.25">
      <c r="A168" s="17">
        <v>13</v>
      </c>
      <c r="B168" s="18" t="s">
        <v>22</v>
      </c>
      <c r="C168" s="19" t="s">
        <v>23</v>
      </c>
      <c r="D168" s="20" t="s">
        <v>82</v>
      </c>
      <c r="E168" s="21">
        <v>60</v>
      </c>
      <c r="F168" s="21">
        <v>1.26</v>
      </c>
      <c r="G168" s="21">
        <v>4.26</v>
      </c>
      <c r="H168" s="21">
        <v>7.28</v>
      </c>
      <c r="I168" s="21">
        <v>72.48</v>
      </c>
      <c r="J168" s="22">
        <v>9</v>
      </c>
      <c r="K168" s="21">
        <v>17.32</v>
      </c>
    </row>
    <row r="169" spans="1:11" ht="16.5" customHeight="1" x14ac:dyDescent="0.25">
      <c r="A169" s="23"/>
      <c r="B169" s="24"/>
      <c r="C169" s="19" t="s">
        <v>25</v>
      </c>
      <c r="D169" s="20" t="s">
        <v>26</v>
      </c>
      <c r="E169" s="21">
        <v>200</v>
      </c>
      <c r="F169" s="21">
        <v>6</v>
      </c>
      <c r="G169" s="21">
        <v>6.28</v>
      </c>
      <c r="H169" s="21">
        <v>7.12</v>
      </c>
      <c r="I169" s="21">
        <v>109.74</v>
      </c>
      <c r="J169" s="22">
        <v>30</v>
      </c>
      <c r="K169" s="21">
        <v>21.05</v>
      </c>
    </row>
    <row r="170" spans="1:11" ht="20.25" customHeight="1" x14ac:dyDescent="0.25">
      <c r="A170" s="23"/>
      <c r="B170" s="24"/>
      <c r="C170" s="19" t="s">
        <v>27</v>
      </c>
      <c r="D170" s="20" t="s">
        <v>83</v>
      </c>
      <c r="E170" s="21">
        <v>90</v>
      </c>
      <c r="F170" s="21">
        <v>13.35</v>
      </c>
      <c r="G170" s="21">
        <v>4.6500000000000004</v>
      </c>
      <c r="H170" s="21">
        <v>5.87</v>
      </c>
      <c r="I170" s="21">
        <v>117.73</v>
      </c>
      <c r="J170" s="22">
        <v>335</v>
      </c>
      <c r="K170" s="21">
        <v>63.73</v>
      </c>
    </row>
    <row r="171" spans="1:11" ht="17.25" customHeight="1" x14ac:dyDescent="0.25">
      <c r="A171" s="23"/>
      <c r="B171" s="24"/>
      <c r="C171" s="19" t="s">
        <v>40</v>
      </c>
      <c r="D171" s="20" t="s">
        <v>84</v>
      </c>
      <c r="E171" s="21">
        <v>150</v>
      </c>
      <c r="F171" s="21">
        <v>3.3</v>
      </c>
      <c r="G171" s="21">
        <v>7.8</v>
      </c>
      <c r="H171" s="21">
        <v>22.35</v>
      </c>
      <c r="I171" s="21">
        <v>173.1</v>
      </c>
      <c r="J171" s="22">
        <v>50</v>
      </c>
      <c r="K171" s="21">
        <v>16</v>
      </c>
    </row>
    <row r="172" spans="1:11" ht="16.5" customHeight="1" x14ac:dyDescent="0.25">
      <c r="A172" s="23"/>
      <c r="B172" s="24"/>
      <c r="C172" s="19" t="s">
        <v>29</v>
      </c>
      <c r="D172" s="20" t="s">
        <v>69</v>
      </c>
      <c r="E172" s="21">
        <v>200</v>
      </c>
      <c r="F172" s="21">
        <v>0</v>
      </c>
      <c r="G172" s="21">
        <v>0</v>
      </c>
      <c r="H172" s="21">
        <v>19.600000000000001</v>
      </c>
      <c r="I172" s="21">
        <v>78</v>
      </c>
      <c r="J172" s="22">
        <v>107</v>
      </c>
      <c r="K172" s="21">
        <v>13</v>
      </c>
    </row>
    <row r="173" spans="1:11" x14ac:dyDescent="0.25">
      <c r="A173" s="23"/>
      <c r="B173" s="24"/>
      <c r="C173" s="19" t="s">
        <v>31</v>
      </c>
      <c r="D173" s="20" t="s">
        <v>32</v>
      </c>
      <c r="E173" s="21">
        <v>45</v>
      </c>
      <c r="F173" s="21">
        <v>3.42</v>
      </c>
      <c r="G173" s="21">
        <v>0.38</v>
      </c>
      <c r="H173" s="21">
        <v>22.14</v>
      </c>
      <c r="I173" s="21">
        <v>105.75</v>
      </c>
      <c r="J173" s="22">
        <v>119</v>
      </c>
      <c r="K173" s="21">
        <v>3.25</v>
      </c>
    </row>
    <row r="174" spans="1:11" x14ac:dyDescent="0.25">
      <c r="A174" s="23"/>
      <c r="B174" s="24"/>
      <c r="C174" s="19" t="s">
        <v>33</v>
      </c>
      <c r="D174" s="20" t="s">
        <v>34</v>
      </c>
      <c r="E174" s="21">
        <v>45</v>
      </c>
      <c r="F174" s="21">
        <v>2.97</v>
      </c>
      <c r="G174" s="21">
        <v>0.54</v>
      </c>
      <c r="H174" s="21">
        <v>18.09</v>
      </c>
      <c r="I174" s="21">
        <v>89.1</v>
      </c>
      <c r="J174" s="22">
        <v>120</v>
      </c>
      <c r="K174" s="21">
        <v>2.88</v>
      </c>
    </row>
    <row r="175" spans="1:11" x14ac:dyDescent="0.25">
      <c r="A175" s="23"/>
      <c r="B175" s="24"/>
      <c r="C175" s="19"/>
      <c r="D175" s="20"/>
      <c r="E175" s="21"/>
      <c r="F175" s="21"/>
      <c r="G175" s="21"/>
      <c r="H175" s="21"/>
      <c r="I175" s="21"/>
      <c r="J175" s="22"/>
      <c r="K175" s="21"/>
    </row>
    <row r="176" spans="1:11" x14ac:dyDescent="0.25">
      <c r="A176" s="23"/>
      <c r="B176" s="24"/>
      <c r="C176" s="19"/>
      <c r="D176" s="20"/>
      <c r="E176" s="21"/>
      <c r="F176" s="21"/>
      <c r="G176" s="21"/>
      <c r="H176" s="21"/>
      <c r="I176" s="21"/>
      <c r="J176" s="22"/>
      <c r="K176" s="21"/>
    </row>
    <row r="177" spans="1:11" x14ac:dyDescent="0.25">
      <c r="A177" s="23"/>
      <c r="B177" s="24"/>
      <c r="C177" s="19"/>
      <c r="D177" s="20"/>
      <c r="E177" s="21"/>
      <c r="F177" s="21"/>
      <c r="G177" s="21"/>
      <c r="H177" s="21"/>
      <c r="I177" s="21"/>
      <c r="J177" s="22"/>
      <c r="K177" s="21"/>
    </row>
    <row r="178" spans="1:11" x14ac:dyDescent="0.25">
      <c r="A178" s="23"/>
      <c r="B178" s="24"/>
      <c r="C178" s="25"/>
      <c r="D178" s="20"/>
      <c r="E178" s="21"/>
      <c r="F178" s="21"/>
      <c r="G178" s="21"/>
      <c r="H178" s="21"/>
      <c r="I178" s="21"/>
      <c r="J178" s="22"/>
      <c r="K178" s="21"/>
    </row>
    <row r="179" spans="1:11" x14ac:dyDescent="0.25">
      <c r="A179" s="23"/>
      <c r="B179" s="24"/>
      <c r="C179" s="25"/>
      <c r="D179" s="20"/>
      <c r="E179" s="21"/>
      <c r="F179" s="21"/>
      <c r="G179" s="21"/>
      <c r="H179" s="21"/>
      <c r="I179" s="21"/>
      <c r="J179" s="22"/>
      <c r="K179" s="21"/>
    </row>
    <row r="180" spans="1:11" x14ac:dyDescent="0.25">
      <c r="A180" s="26"/>
      <c r="B180" s="27"/>
      <c r="C180" s="28" t="s">
        <v>35</v>
      </c>
      <c r="D180" s="29"/>
      <c r="E180" s="30">
        <f>SUM(E168:E179)</f>
        <v>790</v>
      </c>
      <c r="F180" s="30">
        <f t="shared" ref="F180:I180" si="12">SUM(F168:F179)</f>
        <v>30.299999999999997</v>
      </c>
      <c r="G180" s="30">
        <f t="shared" si="12"/>
        <v>23.909999999999997</v>
      </c>
      <c r="H180" s="30">
        <f t="shared" si="12"/>
        <v>102.45000000000002</v>
      </c>
      <c r="I180" s="30">
        <f t="shared" si="12"/>
        <v>745.9</v>
      </c>
      <c r="J180" s="31"/>
      <c r="K180" s="30">
        <f t="shared" ref="K180" si="13">SUM(K168:K179)</f>
        <v>137.22999999999999</v>
      </c>
    </row>
    <row r="181" spans="1:11" ht="15.75" thickBot="1" x14ac:dyDescent="0.3">
      <c r="A181" s="32">
        <f>A168</f>
        <v>13</v>
      </c>
      <c r="B181" s="33" t="s">
        <v>36</v>
      </c>
      <c r="C181" s="34"/>
      <c r="D181" s="35"/>
      <c r="E181" s="36">
        <f>E180</f>
        <v>790</v>
      </c>
      <c r="F181" s="36">
        <f>F180</f>
        <v>30.299999999999997</v>
      </c>
      <c r="G181" s="36">
        <f>G180</f>
        <v>23.909999999999997</v>
      </c>
      <c r="H181" s="36">
        <f>H180</f>
        <v>102.45000000000002</v>
      </c>
      <c r="I181" s="36">
        <f>I180</f>
        <v>745.9</v>
      </c>
      <c r="J181" s="36"/>
      <c r="K181" s="36">
        <f>K180</f>
        <v>137.22999999999999</v>
      </c>
    </row>
    <row r="182" spans="1:11" x14ac:dyDescent="0.25">
      <c r="A182" s="17">
        <v>14</v>
      </c>
      <c r="B182" s="18" t="s">
        <v>22</v>
      </c>
      <c r="C182" s="19" t="s">
        <v>23</v>
      </c>
      <c r="D182" s="20" t="s">
        <v>53</v>
      </c>
      <c r="E182" s="21">
        <v>150</v>
      </c>
      <c r="F182" s="21">
        <v>0.6</v>
      </c>
      <c r="G182" s="21">
        <v>0.6</v>
      </c>
      <c r="H182" s="21">
        <v>14.7</v>
      </c>
      <c r="I182" s="21">
        <v>70.5</v>
      </c>
      <c r="J182" s="22">
        <v>24</v>
      </c>
      <c r="K182" s="21">
        <v>20</v>
      </c>
    </row>
    <row r="183" spans="1:11" ht="26.25" thickBot="1" x14ac:dyDescent="0.3">
      <c r="A183" s="23"/>
      <c r="B183" s="24"/>
      <c r="C183" s="19" t="s">
        <v>25</v>
      </c>
      <c r="D183" s="20" t="s">
        <v>85</v>
      </c>
      <c r="E183" s="21">
        <v>200</v>
      </c>
      <c r="F183" s="21">
        <v>5.51</v>
      </c>
      <c r="G183" s="21">
        <v>4.83</v>
      </c>
      <c r="H183" s="21">
        <v>14.47</v>
      </c>
      <c r="I183" s="21">
        <v>123.38</v>
      </c>
      <c r="J183" s="22">
        <v>272</v>
      </c>
      <c r="K183" s="21">
        <v>17.11</v>
      </c>
    </row>
    <row r="184" spans="1:11" x14ac:dyDescent="0.25">
      <c r="A184" s="23"/>
      <c r="B184" s="24"/>
      <c r="C184" s="19" t="s">
        <v>27</v>
      </c>
      <c r="D184" s="38" t="s">
        <v>86</v>
      </c>
      <c r="E184" s="39">
        <v>90</v>
      </c>
      <c r="F184" s="39">
        <v>17.02</v>
      </c>
      <c r="G184" s="39">
        <v>17.14</v>
      </c>
      <c r="H184" s="39">
        <v>3.46</v>
      </c>
      <c r="I184" s="39">
        <v>236.91</v>
      </c>
      <c r="J184" s="40">
        <v>126</v>
      </c>
      <c r="K184" s="39">
        <v>37.57</v>
      </c>
    </row>
    <row r="185" spans="1:11" ht="15.75" customHeight="1" x14ac:dyDescent="0.25">
      <c r="A185" s="23"/>
      <c r="B185" s="24"/>
      <c r="C185" s="19" t="s">
        <v>40</v>
      </c>
      <c r="D185" s="20" t="s">
        <v>56</v>
      </c>
      <c r="E185" s="21">
        <v>150</v>
      </c>
      <c r="F185" s="21">
        <v>3.3</v>
      </c>
      <c r="G185" s="21">
        <v>4.95</v>
      </c>
      <c r="H185" s="21">
        <v>32.25</v>
      </c>
      <c r="I185" s="21">
        <v>186.45</v>
      </c>
      <c r="J185" s="22">
        <v>53</v>
      </c>
      <c r="K185" s="21">
        <v>13.32</v>
      </c>
    </row>
    <row r="186" spans="1:11" ht="16.5" customHeight="1" x14ac:dyDescent="0.25">
      <c r="A186" s="23"/>
      <c r="B186" s="24"/>
      <c r="C186" s="19" t="s">
        <v>29</v>
      </c>
      <c r="D186" s="20" t="s">
        <v>87</v>
      </c>
      <c r="E186" s="21">
        <v>200</v>
      </c>
      <c r="F186" s="21">
        <v>0.8</v>
      </c>
      <c r="G186" s="21">
        <v>0</v>
      </c>
      <c r="H186" s="21">
        <v>24.6</v>
      </c>
      <c r="I186" s="21">
        <v>101.2</v>
      </c>
      <c r="J186" s="22">
        <v>101</v>
      </c>
      <c r="K186" s="21">
        <v>7.35</v>
      </c>
    </row>
    <row r="187" spans="1:11" ht="15.75" customHeight="1" x14ac:dyDescent="0.25">
      <c r="A187" s="23"/>
      <c r="B187" s="24"/>
      <c r="C187" s="19" t="s">
        <v>31</v>
      </c>
      <c r="D187" s="20" t="s">
        <v>32</v>
      </c>
      <c r="E187" s="21">
        <v>30</v>
      </c>
      <c r="F187" s="21">
        <v>2.13</v>
      </c>
      <c r="G187" s="21">
        <v>0.21</v>
      </c>
      <c r="H187" s="21">
        <v>13.26</v>
      </c>
      <c r="I187" s="21">
        <v>72</v>
      </c>
      <c r="J187" s="22">
        <v>119</v>
      </c>
      <c r="K187" s="21">
        <v>1.95</v>
      </c>
    </row>
    <row r="188" spans="1:11" ht="15" customHeight="1" x14ac:dyDescent="0.25">
      <c r="A188" s="23"/>
      <c r="B188" s="24"/>
      <c r="C188" s="19" t="s">
        <v>33</v>
      </c>
      <c r="D188" s="20" t="s">
        <v>34</v>
      </c>
      <c r="E188" s="21">
        <v>20</v>
      </c>
      <c r="F188" s="21">
        <v>1.1399999999999999</v>
      </c>
      <c r="G188" s="21">
        <v>0.22</v>
      </c>
      <c r="H188" s="21">
        <v>7.44</v>
      </c>
      <c r="I188" s="21">
        <v>36.26</v>
      </c>
      <c r="J188" s="22">
        <v>120</v>
      </c>
      <c r="K188" s="21">
        <v>1.38</v>
      </c>
    </row>
    <row r="189" spans="1:11" x14ac:dyDescent="0.25">
      <c r="A189" s="23"/>
      <c r="B189" s="24"/>
      <c r="C189" s="19"/>
      <c r="D189" s="20"/>
      <c r="E189" s="21"/>
      <c r="F189" s="21"/>
      <c r="G189" s="21"/>
      <c r="H189" s="21"/>
      <c r="I189" s="21"/>
      <c r="J189" s="22"/>
      <c r="K189" s="21"/>
    </row>
    <row r="190" spans="1:11" x14ac:dyDescent="0.25">
      <c r="A190" s="23"/>
      <c r="B190" s="24"/>
      <c r="C190" s="19"/>
      <c r="D190" s="20"/>
      <c r="E190" s="21"/>
      <c r="F190" s="21"/>
      <c r="G190" s="21"/>
      <c r="H190" s="21"/>
      <c r="I190" s="21"/>
      <c r="J190" s="22"/>
      <c r="K190" s="21"/>
    </row>
    <row r="191" spans="1:11" x14ac:dyDescent="0.25">
      <c r="A191" s="23"/>
      <c r="B191" s="24"/>
      <c r="C191" s="19"/>
      <c r="D191" s="20"/>
      <c r="E191" s="21"/>
      <c r="F191" s="21"/>
      <c r="G191" s="21"/>
      <c r="H191" s="21"/>
      <c r="I191" s="21"/>
      <c r="J191" s="22"/>
      <c r="K191" s="21"/>
    </row>
    <row r="192" spans="1:11" x14ac:dyDescent="0.25">
      <c r="A192" s="23"/>
      <c r="B192" s="24"/>
      <c r="C192" s="25"/>
      <c r="D192" s="20"/>
      <c r="E192" s="21"/>
      <c r="F192" s="21"/>
      <c r="G192" s="21"/>
      <c r="H192" s="21"/>
      <c r="I192" s="21"/>
      <c r="J192" s="22"/>
      <c r="K192" s="21"/>
    </row>
    <row r="193" spans="1:11" x14ac:dyDescent="0.25">
      <c r="A193" s="23"/>
      <c r="B193" s="24"/>
      <c r="C193" s="25"/>
      <c r="D193" s="20"/>
      <c r="E193" s="21"/>
      <c r="F193" s="21"/>
      <c r="G193" s="21"/>
      <c r="H193" s="21"/>
      <c r="I193" s="21"/>
      <c r="J193" s="22"/>
      <c r="K193" s="21"/>
    </row>
    <row r="194" spans="1:11" x14ac:dyDescent="0.25">
      <c r="A194" s="26"/>
      <c r="B194" s="27"/>
      <c r="C194" s="28" t="s">
        <v>35</v>
      </c>
      <c r="D194" s="29"/>
      <c r="E194" s="30">
        <f>SUM(E182:E193)</f>
        <v>840</v>
      </c>
      <c r="F194" s="30">
        <f t="shared" ref="F194:I194" si="14">SUM(F182:F193)</f>
        <v>30.5</v>
      </c>
      <c r="G194" s="30">
        <f t="shared" si="14"/>
        <v>27.95</v>
      </c>
      <c r="H194" s="30">
        <f t="shared" si="14"/>
        <v>110.17999999999999</v>
      </c>
      <c r="I194" s="30">
        <f t="shared" si="14"/>
        <v>826.7</v>
      </c>
      <c r="J194" s="31"/>
      <c r="K194" s="30">
        <f t="shared" ref="K194" si="15">SUM(K182:K193)</f>
        <v>98.679999999999993</v>
      </c>
    </row>
    <row r="195" spans="1:11" ht="15.75" thickBot="1" x14ac:dyDescent="0.3">
      <c r="A195" s="32">
        <f>A182</f>
        <v>14</v>
      </c>
      <c r="B195" s="33" t="s">
        <v>36</v>
      </c>
      <c r="C195" s="34"/>
      <c r="D195" s="35"/>
      <c r="E195" s="36">
        <f>E194</f>
        <v>840</v>
      </c>
      <c r="F195" s="36">
        <f>F194</f>
        <v>30.5</v>
      </c>
      <c r="G195" s="36">
        <f>G194</f>
        <v>27.95</v>
      </c>
      <c r="H195" s="36">
        <f>H194</f>
        <v>110.17999999999999</v>
      </c>
      <c r="I195" s="36">
        <f>I194</f>
        <v>826.7</v>
      </c>
      <c r="J195" s="36"/>
      <c r="K195" s="36">
        <f>K194</f>
        <v>98.679999999999993</v>
      </c>
    </row>
    <row r="196" spans="1:11" x14ac:dyDescent="0.25">
      <c r="A196" s="17">
        <v>15</v>
      </c>
      <c r="B196" s="18" t="s">
        <v>22</v>
      </c>
      <c r="C196" s="19" t="s">
        <v>23</v>
      </c>
      <c r="D196" s="20" t="s">
        <v>37</v>
      </c>
      <c r="E196" s="21">
        <v>60</v>
      </c>
      <c r="F196" s="21">
        <v>1.2</v>
      </c>
      <c r="G196" s="21">
        <v>4.26</v>
      </c>
      <c r="H196" s="21">
        <v>6.02</v>
      </c>
      <c r="I196" s="21">
        <v>68.62</v>
      </c>
      <c r="J196" s="22">
        <v>13</v>
      </c>
      <c r="K196" s="21">
        <v>7.21</v>
      </c>
    </row>
    <row r="197" spans="1:11" x14ac:dyDescent="0.25">
      <c r="A197" s="23"/>
      <c r="B197" s="24"/>
      <c r="C197" s="19" t="s">
        <v>25</v>
      </c>
      <c r="D197" s="42" t="s">
        <v>88</v>
      </c>
      <c r="E197" s="21">
        <v>200</v>
      </c>
      <c r="F197" s="21">
        <v>9</v>
      </c>
      <c r="G197" s="21">
        <v>5.6</v>
      </c>
      <c r="H197" s="21">
        <v>13.8</v>
      </c>
      <c r="I197" s="21">
        <v>141</v>
      </c>
      <c r="J197" s="22">
        <v>34</v>
      </c>
      <c r="K197" s="21">
        <v>15.14</v>
      </c>
    </row>
    <row r="198" spans="1:11" x14ac:dyDescent="0.25">
      <c r="A198" s="23"/>
      <c r="B198" s="24"/>
      <c r="C198" s="19" t="s">
        <v>27</v>
      </c>
      <c r="D198" s="41" t="s">
        <v>89</v>
      </c>
      <c r="E198" s="21">
        <v>90</v>
      </c>
      <c r="F198" s="21">
        <v>19.41</v>
      </c>
      <c r="G198" s="21">
        <v>18.239999999999998</v>
      </c>
      <c r="H198" s="21">
        <v>0.98</v>
      </c>
      <c r="I198" s="21">
        <v>246.99</v>
      </c>
      <c r="J198" s="22">
        <v>194</v>
      </c>
      <c r="K198" s="21">
        <v>41.82</v>
      </c>
    </row>
    <row r="199" spans="1:11" x14ac:dyDescent="0.25">
      <c r="A199" s="23"/>
      <c r="B199" s="24"/>
      <c r="C199" s="19" t="s">
        <v>40</v>
      </c>
      <c r="D199" s="41" t="s">
        <v>90</v>
      </c>
      <c r="E199" s="21">
        <v>150</v>
      </c>
      <c r="F199" s="21">
        <v>3.31</v>
      </c>
      <c r="G199" s="21">
        <v>5.56</v>
      </c>
      <c r="H199" s="21">
        <v>25.99</v>
      </c>
      <c r="I199" s="21">
        <v>167.07</v>
      </c>
      <c r="J199" s="22">
        <v>52</v>
      </c>
      <c r="K199" s="21">
        <v>7.01</v>
      </c>
    </row>
    <row r="200" spans="1:11" x14ac:dyDescent="0.25">
      <c r="A200" s="23"/>
      <c r="B200" s="24"/>
      <c r="C200" s="19" t="s">
        <v>29</v>
      </c>
      <c r="D200" s="20" t="s">
        <v>78</v>
      </c>
      <c r="E200" s="21">
        <v>200</v>
      </c>
      <c r="F200" s="21">
        <v>0</v>
      </c>
      <c r="G200" s="21">
        <v>0</v>
      </c>
      <c r="H200" s="21">
        <v>7.27</v>
      </c>
      <c r="I200" s="21">
        <v>28.73</v>
      </c>
      <c r="J200" s="22">
        <v>114</v>
      </c>
      <c r="K200" s="21">
        <v>2.02</v>
      </c>
    </row>
    <row r="201" spans="1:11" x14ac:dyDescent="0.25">
      <c r="A201" s="23"/>
      <c r="B201" s="24"/>
      <c r="C201" s="19" t="s">
        <v>31</v>
      </c>
      <c r="D201" s="20" t="s">
        <v>32</v>
      </c>
      <c r="E201" s="21">
        <v>30</v>
      </c>
      <c r="F201" s="21">
        <v>2.2799999999999998</v>
      </c>
      <c r="G201" s="21">
        <v>0.24</v>
      </c>
      <c r="H201" s="21">
        <v>14.76</v>
      </c>
      <c r="I201" s="21">
        <v>70.5</v>
      </c>
      <c r="J201" s="22">
        <v>119</v>
      </c>
      <c r="K201" s="21">
        <v>2.92</v>
      </c>
    </row>
    <row r="202" spans="1:11" x14ac:dyDescent="0.25">
      <c r="A202" s="23"/>
      <c r="B202" s="24"/>
      <c r="C202" s="19" t="s">
        <v>33</v>
      </c>
      <c r="D202" s="20" t="s">
        <v>34</v>
      </c>
      <c r="E202" s="21">
        <v>20</v>
      </c>
      <c r="F202" s="21">
        <v>1.32</v>
      </c>
      <c r="G202" s="21">
        <v>0.24</v>
      </c>
      <c r="H202" s="21">
        <v>8.0399999999999991</v>
      </c>
      <c r="I202" s="21">
        <v>39.6</v>
      </c>
      <c r="J202" s="22">
        <v>120</v>
      </c>
      <c r="K202" s="21">
        <v>1.92</v>
      </c>
    </row>
    <row r="203" spans="1:11" x14ac:dyDescent="0.25">
      <c r="A203" s="23"/>
      <c r="B203" s="24"/>
      <c r="C203" s="19"/>
      <c r="D203" s="20"/>
      <c r="E203" s="21"/>
      <c r="F203" s="21"/>
      <c r="G203" s="21"/>
      <c r="H203" s="21"/>
      <c r="I203" s="21"/>
      <c r="J203" s="22"/>
      <c r="K203" s="21"/>
    </row>
    <row r="204" spans="1:11" x14ac:dyDescent="0.25">
      <c r="A204" s="23"/>
      <c r="B204" s="24"/>
      <c r="C204" s="19"/>
      <c r="D204" s="20"/>
      <c r="E204" s="21"/>
      <c r="F204" s="21"/>
      <c r="G204" s="21"/>
      <c r="H204" s="21"/>
      <c r="I204" s="21"/>
      <c r="J204" s="22"/>
      <c r="K204" s="21"/>
    </row>
    <row r="205" spans="1:11" x14ac:dyDescent="0.25">
      <c r="A205" s="23"/>
      <c r="B205" s="24"/>
      <c r="C205" s="19"/>
      <c r="D205" s="20"/>
      <c r="E205" s="21"/>
      <c r="F205" s="21"/>
      <c r="G205" s="21"/>
      <c r="H205" s="21"/>
      <c r="I205" s="21"/>
      <c r="J205" s="22"/>
      <c r="K205" s="21"/>
    </row>
    <row r="206" spans="1:11" x14ac:dyDescent="0.25">
      <c r="A206" s="23"/>
      <c r="B206" s="24"/>
      <c r="C206" s="25"/>
      <c r="D206" s="20"/>
      <c r="E206" s="21"/>
      <c r="F206" s="21"/>
      <c r="G206" s="21"/>
      <c r="H206" s="21"/>
      <c r="I206" s="21"/>
      <c r="J206" s="22"/>
      <c r="K206" s="21"/>
    </row>
    <row r="207" spans="1:11" x14ac:dyDescent="0.25">
      <c r="A207" s="23"/>
      <c r="B207" s="24"/>
      <c r="C207" s="25"/>
      <c r="D207" s="20"/>
      <c r="E207" s="21"/>
      <c r="F207" s="21"/>
      <c r="G207" s="21"/>
      <c r="H207" s="21"/>
      <c r="I207" s="21"/>
      <c r="J207" s="22"/>
      <c r="K207" s="21"/>
    </row>
    <row r="208" spans="1:11" x14ac:dyDescent="0.25">
      <c r="A208" s="26"/>
      <c r="B208" s="27"/>
      <c r="C208" s="28" t="s">
        <v>35</v>
      </c>
      <c r="D208" s="29"/>
      <c r="E208" s="30">
        <f>SUM(E196:E207)</f>
        <v>750</v>
      </c>
      <c r="F208" s="30">
        <f t="shared" ref="F208:I208" si="16">SUM(F196:F207)</f>
        <v>36.520000000000003</v>
      </c>
      <c r="G208" s="30">
        <f t="shared" si="16"/>
        <v>34.14</v>
      </c>
      <c r="H208" s="30">
        <f t="shared" si="16"/>
        <v>76.860000000000014</v>
      </c>
      <c r="I208" s="30">
        <f t="shared" si="16"/>
        <v>762.5100000000001</v>
      </c>
      <c r="J208" s="31"/>
      <c r="K208" s="30">
        <f t="shared" ref="K208" si="17">SUM(K196:K207)</f>
        <v>78.040000000000006</v>
      </c>
    </row>
    <row r="209" spans="1:11" ht="15.75" thickBot="1" x14ac:dyDescent="0.3">
      <c r="A209" s="32">
        <f>A196</f>
        <v>15</v>
      </c>
      <c r="B209" s="33" t="s">
        <v>36</v>
      </c>
      <c r="C209" s="34"/>
      <c r="D209" s="35"/>
      <c r="E209" s="36">
        <f>E208</f>
        <v>750</v>
      </c>
      <c r="F209" s="36">
        <f>F208</f>
        <v>36.520000000000003</v>
      </c>
      <c r="G209" s="36">
        <f>G208</f>
        <v>34.14</v>
      </c>
      <c r="H209" s="36">
        <f>H208</f>
        <v>76.860000000000014</v>
      </c>
      <c r="I209" s="36">
        <f>I208</f>
        <v>762.5100000000001</v>
      </c>
      <c r="J209" s="36"/>
      <c r="K209" s="36">
        <f>K208</f>
        <v>78.040000000000006</v>
      </c>
    </row>
    <row r="210" spans="1:11" x14ac:dyDescent="0.25">
      <c r="A210" s="17">
        <v>16</v>
      </c>
      <c r="B210" s="18" t="s">
        <v>22</v>
      </c>
      <c r="C210" s="19" t="s">
        <v>23</v>
      </c>
      <c r="D210" s="20" t="s">
        <v>24</v>
      </c>
      <c r="E210" s="21">
        <v>150</v>
      </c>
      <c r="F210" s="21">
        <v>0.6</v>
      </c>
      <c r="G210" s="21">
        <v>0</v>
      </c>
      <c r="H210" s="21">
        <v>16.95</v>
      </c>
      <c r="I210" s="21">
        <v>69</v>
      </c>
      <c r="J210" s="22">
        <v>24</v>
      </c>
      <c r="K210" s="21">
        <v>24</v>
      </c>
    </row>
    <row r="211" spans="1:11" x14ac:dyDescent="0.25">
      <c r="A211" s="23"/>
      <c r="B211" s="24"/>
      <c r="C211" s="19" t="s">
        <v>25</v>
      </c>
      <c r="D211" s="20" t="s">
        <v>49</v>
      </c>
      <c r="E211" s="21">
        <v>200</v>
      </c>
      <c r="F211" s="21">
        <v>6.03</v>
      </c>
      <c r="G211" s="21">
        <v>6.38</v>
      </c>
      <c r="H211" s="21">
        <v>13.17</v>
      </c>
      <c r="I211" s="21">
        <v>126.47</v>
      </c>
      <c r="J211" s="22">
        <v>138</v>
      </c>
      <c r="K211" s="21">
        <v>15.13</v>
      </c>
    </row>
    <row r="212" spans="1:11" x14ac:dyDescent="0.25">
      <c r="A212" s="23"/>
      <c r="B212" s="24"/>
      <c r="C212" s="19" t="s">
        <v>27</v>
      </c>
      <c r="D212" s="41" t="s">
        <v>91</v>
      </c>
      <c r="E212" s="21">
        <v>90</v>
      </c>
      <c r="F212" s="21">
        <v>15.76</v>
      </c>
      <c r="G212" s="21">
        <v>13.35</v>
      </c>
      <c r="H212" s="21">
        <v>1.61</v>
      </c>
      <c r="I212" s="21">
        <v>190.46</v>
      </c>
      <c r="J212" s="22">
        <v>177</v>
      </c>
      <c r="K212" s="21">
        <v>43.1</v>
      </c>
    </row>
    <row r="213" spans="1:11" x14ac:dyDescent="0.25">
      <c r="A213" s="23"/>
      <c r="B213" s="24"/>
      <c r="C213" s="19" t="s">
        <v>40</v>
      </c>
      <c r="D213" s="20" t="s">
        <v>92</v>
      </c>
      <c r="E213" s="21">
        <v>150</v>
      </c>
      <c r="F213" s="21">
        <v>3.6</v>
      </c>
      <c r="G213" s="21">
        <v>4.95</v>
      </c>
      <c r="H213" s="21">
        <v>24.6</v>
      </c>
      <c r="I213" s="21">
        <v>156.6</v>
      </c>
      <c r="J213" s="22">
        <v>55</v>
      </c>
      <c r="K213" s="21">
        <v>8.33</v>
      </c>
    </row>
    <row r="214" spans="1:11" x14ac:dyDescent="0.25">
      <c r="A214" s="23"/>
      <c r="B214" s="24"/>
      <c r="C214" s="19" t="s">
        <v>29</v>
      </c>
      <c r="D214" s="20" t="s">
        <v>57</v>
      </c>
      <c r="E214" s="21">
        <v>200</v>
      </c>
      <c r="F214" s="21">
        <v>0.2</v>
      </c>
      <c r="G214" s="21">
        <v>0</v>
      </c>
      <c r="H214" s="21">
        <v>14.96</v>
      </c>
      <c r="I214" s="21">
        <v>61.8</v>
      </c>
      <c r="J214" s="22">
        <v>97</v>
      </c>
      <c r="K214" s="21">
        <v>15.6</v>
      </c>
    </row>
    <row r="215" spans="1:11" x14ac:dyDescent="0.25">
      <c r="A215" s="23"/>
      <c r="B215" s="24"/>
      <c r="C215" s="19" t="s">
        <v>31</v>
      </c>
      <c r="D215" s="20" t="s">
        <v>32</v>
      </c>
      <c r="E215" s="21">
        <v>30</v>
      </c>
      <c r="F215" s="21">
        <v>2.13</v>
      </c>
      <c r="G215" s="21">
        <v>0.21</v>
      </c>
      <c r="H215" s="21">
        <v>13.26</v>
      </c>
      <c r="I215" s="21">
        <v>72</v>
      </c>
      <c r="J215" s="22">
        <v>119</v>
      </c>
      <c r="K215" s="21">
        <v>1.95</v>
      </c>
    </row>
    <row r="216" spans="1:11" x14ac:dyDescent="0.25">
      <c r="A216" s="23"/>
      <c r="B216" s="24"/>
      <c r="C216" s="19" t="s">
        <v>33</v>
      </c>
      <c r="D216" s="20" t="s">
        <v>34</v>
      </c>
      <c r="E216" s="21">
        <v>20</v>
      </c>
      <c r="F216" s="21">
        <v>1.32</v>
      </c>
      <c r="G216" s="21">
        <v>0.24</v>
      </c>
      <c r="H216" s="21">
        <v>8.0399999999999991</v>
      </c>
      <c r="I216" s="21">
        <v>39.6</v>
      </c>
      <c r="J216" s="22">
        <v>120</v>
      </c>
      <c r="K216" s="21">
        <v>1.6</v>
      </c>
    </row>
    <row r="217" spans="1:11" x14ac:dyDescent="0.25">
      <c r="A217" s="23"/>
      <c r="B217" s="24"/>
      <c r="C217" s="19"/>
      <c r="D217" s="20"/>
      <c r="E217" s="21"/>
      <c r="F217" s="21"/>
      <c r="G217" s="21"/>
      <c r="H217" s="21"/>
      <c r="I217" s="21"/>
      <c r="J217" s="22"/>
      <c r="K217" s="21"/>
    </row>
    <row r="218" spans="1:11" x14ac:dyDescent="0.25">
      <c r="A218" s="23"/>
      <c r="B218" s="24"/>
      <c r="C218" s="19"/>
      <c r="D218" s="20"/>
      <c r="E218" s="21"/>
      <c r="F218" s="21"/>
      <c r="G218" s="21"/>
      <c r="H218" s="21"/>
      <c r="I218" s="21"/>
      <c r="J218" s="22"/>
      <c r="K218" s="21"/>
    </row>
    <row r="219" spans="1:11" x14ac:dyDescent="0.25">
      <c r="A219" s="23"/>
      <c r="B219" s="24"/>
      <c r="C219" s="19"/>
      <c r="D219" s="20"/>
      <c r="E219" s="21"/>
      <c r="F219" s="21"/>
      <c r="G219" s="21"/>
      <c r="H219" s="21"/>
      <c r="I219" s="21"/>
      <c r="J219" s="22"/>
      <c r="K219" s="21"/>
    </row>
    <row r="220" spans="1:11" x14ac:dyDescent="0.25">
      <c r="A220" s="23"/>
      <c r="B220" s="24"/>
      <c r="C220" s="25"/>
      <c r="D220" s="20"/>
      <c r="E220" s="21"/>
      <c r="F220" s="21"/>
      <c r="G220" s="21"/>
      <c r="H220" s="21"/>
      <c r="I220" s="21"/>
      <c r="J220" s="22"/>
      <c r="K220" s="21"/>
    </row>
    <row r="221" spans="1:11" x14ac:dyDescent="0.25">
      <c r="A221" s="23"/>
      <c r="B221" s="24"/>
      <c r="C221" s="25"/>
      <c r="D221" s="20"/>
      <c r="E221" s="21"/>
      <c r="F221" s="21"/>
      <c r="G221" s="21"/>
      <c r="H221" s="21"/>
      <c r="I221" s="21"/>
      <c r="J221" s="22"/>
      <c r="K221" s="21"/>
    </row>
    <row r="222" spans="1:11" x14ac:dyDescent="0.25">
      <c r="A222" s="26"/>
      <c r="B222" s="27"/>
      <c r="C222" s="28" t="s">
        <v>35</v>
      </c>
      <c r="D222" s="29"/>
      <c r="E222" s="30">
        <f>SUM(E210:E221)</f>
        <v>840</v>
      </c>
      <c r="F222" s="30">
        <f t="shared" ref="F222:I222" si="18">SUM(F210:F221)</f>
        <v>29.64</v>
      </c>
      <c r="G222" s="30">
        <f t="shared" si="18"/>
        <v>25.13</v>
      </c>
      <c r="H222" s="30">
        <f t="shared" si="18"/>
        <v>92.59</v>
      </c>
      <c r="I222" s="30">
        <f t="shared" si="18"/>
        <v>715.93</v>
      </c>
      <c r="J222" s="31"/>
      <c r="K222" s="30">
        <f t="shared" ref="K222" si="19">SUM(K210:K221)</f>
        <v>109.71</v>
      </c>
    </row>
    <row r="223" spans="1:11" ht="15.75" thickBot="1" x14ac:dyDescent="0.3">
      <c r="A223" s="32">
        <f>A210</f>
        <v>16</v>
      </c>
      <c r="B223" s="33" t="s">
        <v>36</v>
      </c>
      <c r="C223" s="34"/>
      <c r="D223" s="35"/>
      <c r="E223" s="36">
        <f>E222</f>
        <v>840</v>
      </c>
      <c r="F223" s="36">
        <f>F222</f>
        <v>29.64</v>
      </c>
      <c r="G223" s="36">
        <f>G222</f>
        <v>25.13</v>
      </c>
      <c r="H223" s="36">
        <f>H222</f>
        <v>92.59</v>
      </c>
      <c r="I223" s="36">
        <f>I222</f>
        <v>715.93</v>
      </c>
      <c r="J223" s="36"/>
      <c r="K223" s="36">
        <f>K222</f>
        <v>109.71</v>
      </c>
    </row>
    <row r="224" spans="1:11" x14ac:dyDescent="0.25">
      <c r="A224" s="17">
        <v>17</v>
      </c>
      <c r="B224" s="18" t="s">
        <v>22</v>
      </c>
      <c r="C224" s="19" t="s">
        <v>23</v>
      </c>
      <c r="D224" s="20" t="s">
        <v>93</v>
      </c>
      <c r="E224" s="21">
        <v>60</v>
      </c>
      <c r="F224" s="21">
        <v>1.02</v>
      </c>
      <c r="G224" s="21">
        <v>7.98</v>
      </c>
      <c r="H224" s="21">
        <v>3.05</v>
      </c>
      <c r="I224" s="21">
        <v>88.8</v>
      </c>
      <c r="J224" s="22">
        <v>235</v>
      </c>
      <c r="K224" s="21">
        <v>14.65</v>
      </c>
    </row>
    <row r="225" spans="1:11" ht="25.5" x14ac:dyDescent="0.25">
      <c r="A225" s="23"/>
      <c r="B225" s="24"/>
      <c r="C225" s="19" t="s">
        <v>25</v>
      </c>
      <c r="D225" s="41" t="s">
        <v>94</v>
      </c>
      <c r="E225" s="21">
        <v>200</v>
      </c>
      <c r="F225" s="21">
        <v>5.67</v>
      </c>
      <c r="G225" s="21">
        <v>6.42</v>
      </c>
      <c r="H225" s="21">
        <v>8.4600000000000009</v>
      </c>
      <c r="I225" s="21">
        <v>118.38</v>
      </c>
      <c r="J225" s="22">
        <v>196</v>
      </c>
      <c r="K225" s="21">
        <v>32.29</v>
      </c>
    </row>
    <row r="226" spans="1:11" ht="18" customHeight="1" x14ac:dyDescent="0.25">
      <c r="A226" s="23"/>
      <c r="B226" s="24"/>
      <c r="C226" s="19" t="s">
        <v>27</v>
      </c>
      <c r="D226" s="20" t="s">
        <v>95</v>
      </c>
      <c r="E226" s="21">
        <v>205</v>
      </c>
      <c r="F226" s="21">
        <v>17.09</v>
      </c>
      <c r="G226" s="21">
        <v>22.27</v>
      </c>
      <c r="H226" s="21">
        <v>32.26</v>
      </c>
      <c r="I226" s="21">
        <v>396.78</v>
      </c>
      <c r="J226" s="22" t="s">
        <v>96</v>
      </c>
      <c r="K226" s="21">
        <v>61.17</v>
      </c>
    </row>
    <row r="227" spans="1:11" x14ac:dyDescent="0.25">
      <c r="A227" s="23"/>
      <c r="B227" s="24"/>
      <c r="C227" s="19" t="s">
        <v>29</v>
      </c>
      <c r="D227" s="20" t="s">
        <v>42</v>
      </c>
      <c r="E227" s="21">
        <v>200</v>
      </c>
      <c r="F227" s="21">
        <v>0.25</v>
      </c>
      <c r="G227" s="21">
        <v>0</v>
      </c>
      <c r="H227" s="21">
        <v>12.73</v>
      </c>
      <c r="I227" s="21">
        <v>61.3</v>
      </c>
      <c r="J227" s="22">
        <v>216</v>
      </c>
      <c r="K227" s="21">
        <v>4</v>
      </c>
    </row>
    <row r="228" spans="1:11" x14ac:dyDescent="0.25">
      <c r="A228" s="23"/>
      <c r="B228" s="24"/>
      <c r="C228" s="19" t="s">
        <v>31</v>
      </c>
      <c r="D228" s="20" t="s">
        <v>32</v>
      </c>
      <c r="E228" s="21">
        <v>30</v>
      </c>
      <c r="F228" s="21">
        <v>2.2799999999999998</v>
      </c>
      <c r="G228" s="21">
        <v>0.24</v>
      </c>
      <c r="H228" s="21">
        <v>14.76</v>
      </c>
      <c r="I228" s="21">
        <v>70.5</v>
      </c>
      <c r="J228" s="22">
        <v>119</v>
      </c>
      <c r="K228" s="21">
        <v>2.92</v>
      </c>
    </row>
    <row r="229" spans="1:11" x14ac:dyDescent="0.25">
      <c r="A229" s="23"/>
      <c r="B229" s="24"/>
      <c r="C229" s="19" t="s">
        <v>33</v>
      </c>
      <c r="D229" s="20" t="s">
        <v>34</v>
      </c>
      <c r="E229" s="21">
        <v>20</v>
      </c>
      <c r="F229" s="21">
        <v>1.32</v>
      </c>
      <c r="G229" s="21">
        <v>0.24</v>
      </c>
      <c r="H229" s="21">
        <v>8.0399999999999991</v>
      </c>
      <c r="I229" s="21">
        <v>39.6</v>
      </c>
      <c r="J229" s="22">
        <v>120</v>
      </c>
      <c r="K229" s="21">
        <v>2.56</v>
      </c>
    </row>
    <row r="230" spans="1:11" x14ac:dyDescent="0.25">
      <c r="A230" s="23"/>
      <c r="B230" s="24"/>
      <c r="C230" s="19"/>
      <c r="D230" s="20"/>
      <c r="E230" s="21"/>
      <c r="F230" s="21"/>
      <c r="G230" s="21"/>
      <c r="H230" s="21"/>
      <c r="I230" s="21"/>
      <c r="J230" s="22"/>
      <c r="K230" s="21"/>
    </row>
    <row r="231" spans="1:11" x14ac:dyDescent="0.25">
      <c r="A231" s="23"/>
      <c r="B231" s="24"/>
      <c r="C231" s="19"/>
      <c r="D231" s="20"/>
      <c r="E231" s="21"/>
      <c r="F231" s="21"/>
      <c r="G231" s="21"/>
      <c r="H231" s="21"/>
      <c r="I231" s="21"/>
      <c r="J231" s="22"/>
      <c r="K231" s="21"/>
    </row>
    <row r="232" spans="1:11" x14ac:dyDescent="0.25">
      <c r="A232" s="23"/>
      <c r="B232" s="24"/>
      <c r="C232" s="19"/>
      <c r="D232" s="20"/>
      <c r="E232" s="21"/>
      <c r="F232" s="21"/>
      <c r="G232" s="21"/>
      <c r="H232" s="21"/>
      <c r="I232" s="21"/>
      <c r="J232" s="22"/>
      <c r="K232" s="21"/>
    </row>
    <row r="233" spans="1:11" x14ac:dyDescent="0.25">
      <c r="A233" s="23"/>
      <c r="B233" s="24"/>
      <c r="C233" s="25"/>
      <c r="D233" s="20"/>
      <c r="E233" s="21"/>
      <c r="F233" s="21"/>
      <c r="G233" s="21"/>
      <c r="H233" s="21"/>
      <c r="I233" s="21"/>
      <c r="J233" s="22"/>
      <c r="K233" s="21"/>
    </row>
    <row r="234" spans="1:11" x14ac:dyDescent="0.25">
      <c r="A234" s="23"/>
      <c r="B234" s="24"/>
      <c r="C234" s="25"/>
      <c r="D234" s="20"/>
      <c r="E234" s="21"/>
      <c r="F234" s="21"/>
      <c r="G234" s="21"/>
      <c r="H234" s="21"/>
      <c r="I234" s="21"/>
      <c r="J234" s="22"/>
      <c r="K234" s="21"/>
    </row>
    <row r="235" spans="1:11" x14ac:dyDescent="0.25">
      <c r="A235" s="26"/>
      <c r="B235" s="27"/>
      <c r="C235" s="28" t="s">
        <v>35</v>
      </c>
      <c r="D235" s="29"/>
      <c r="E235" s="30">
        <f>SUM(E224:E234)</f>
        <v>715</v>
      </c>
      <c r="F235" s="30">
        <f>SUM(F224:F234)</f>
        <v>27.630000000000003</v>
      </c>
      <c r="G235" s="30">
        <f>SUM(G224:G234)</f>
        <v>37.150000000000006</v>
      </c>
      <c r="H235" s="30">
        <f>SUM(H224:H234)</f>
        <v>79.300000000000011</v>
      </c>
      <c r="I235" s="30">
        <f>SUM(I224:I234)</f>
        <v>775.36</v>
      </c>
      <c r="J235" s="31"/>
      <c r="K235" s="30">
        <f>SUM(K224:K234)</f>
        <v>117.59</v>
      </c>
    </row>
    <row r="236" spans="1:11" ht="15.75" thickBot="1" x14ac:dyDescent="0.3">
      <c r="A236" s="37">
        <f>A224</f>
        <v>17</v>
      </c>
      <c r="B236" s="33" t="s">
        <v>36</v>
      </c>
      <c r="C236" s="34"/>
      <c r="D236" s="35"/>
      <c r="E236" s="36">
        <f>E235</f>
        <v>715</v>
      </c>
      <c r="F236" s="36">
        <f>F235</f>
        <v>27.630000000000003</v>
      </c>
      <c r="G236" s="36">
        <f>G235</f>
        <v>37.150000000000006</v>
      </c>
      <c r="H236" s="36">
        <f>H235</f>
        <v>79.300000000000011</v>
      </c>
      <c r="I236" s="36">
        <f>I235</f>
        <v>775.36</v>
      </c>
      <c r="J236" s="36"/>
      <c r="K236" s="36">
        <f>K235</f>
        <v>117.59</v>
      </c>
    </row>
    <row r="237" spans="1:11" x14ac:dyDescent="0.25">
      <c r="A237" s="17">
        <v>18</v>
      </c>
      <c r="B237" s="18" t="s">
        <v>22</v>
      </c>
      <c r="C237" s="19" t="s">
        <v>23</v>
      </c>
      <c r="D237" s="20" t="s">
        <v>48</v>
      </c>
      <c r="E237" s="21">
        <v>100</v>
      </c>
      <c r="F237" s="21">
        <v>0.8</v>
      </c>
      <c r="G237" s="21">
        <v>0.2</v>
      </c>
      <c r="H237" s="21">
        <v>75</v>
      </c>
      <c r="I237" s="21">
        <v>38</v>
      </c>
      <c r="J237" s="22">
        <v>137</v>
      </c>
      <c r="K237" s="21">
        <v>25</v>
      </c>
    </row>
    <row r="238" spans="1:11" ht="15.75" thickBot="1" x14ac:dyDescent="0.3">
      <c r="A238" s="23"/>
      <c r="B238" s="24"/>
      <c r="C238" s="19" t="s">
        <v>25</v>
      </c>
      <c r="D238" s="41" t="s">
        <v>97</v>
      </c>
      <c r="E238" s="21">
        <v>200</v>
      </c>
      <c r="F238" s="21">
        <v>5.74</v>
      </c>
      <c r="G238" s="21">
        <v>8.7799999999999994</v>
      </c>
      <c r="H238" s="21">
        <v>8.74</v>
      </c>
      <c r="I238" s="21">
        <v>138.04</v>
      </c>
      <c r="J238" s="22">
        <v>31</v>
      </c>
      <c r="K238" s="21">
        <v>23.67</v>
      </c>
    </row>
    <row r="239" spans="1:11" ht="25.5" x14ac:dyDescent="0.25">
      <c r="A239" s="23"/>
      <c r="B239" s="24"/>
      <c r="C239" s="19" t="s">
        <v>27</v>
      </c>
      <c r="D239" s="43" t="s">
        <v>98</v>
      </c>
      <c r="E239" s="39">
        <v>90</v>
      </c>
      <c r="F239" s="39">
        <v>13.03</v>
      </c>
      <c r="G239" s="39">
        <v>8.84</v>
      </c>
      <c r="H239" s="39">
        <v>8.16</v>
      </c>
      <c r="I239" s="39">
        <v>156.30000000000001</v>
      </c>
      <c r="J239" s="40">
        <v>258</v>
      </c>
      <c r="K239" s="39">
        <v>46.17</v>
      </c>
    </row>
    <row r="240" spans="1:11" x14ac:dyDescent="0.25">
      <c r="A240" s="23"/>
      <c r="B240" s="24"/>
      <c r="C240" s="19" t="s">
        <v>40</v>
      </c>
      <c r="D240" s="20" t="s">
        <v>99</v>
      </c>
      <c r="E240" s="21">
        <v>150</v>
      </c>
      <c r="F240" s="21">
        <v>2.41</v>
      </c>
      <c r="G240" s="21">
        <v>7.02</v>
      </c>
      <c r="H240" s="21">
        <v>14.18</v>
      </c>
      <c r="I240" s="21">
        <v>130.79</v>
      </c>
      <c r="J240" s="22">
        <v>22</v>
      </c>
      <c r="K240" s="21">
        <v>16</v>
      </c>
    </row>
    <row r="241" spans="1:11" x14ac:dyDescent="0.25">
      <c r="A241" s="23"/>
      <c r="B241" s="24"/>
      <c r="C241" s="19" t="s">
        <v>29</v>
      </c>
      <c r="D241" s="20" t="s">
        <v>52</v>
      </c>
      <c r="E241" s="21">
        <v>200</v>
      </c>
      <c r="F241" s="21">
        <v>0</v>
      </c>
      <c r="G241" s="21">
        <v>0</v>
      </c>
      <c r="H241" s="21">
        <v>33</v>
      </c>
      <c r="I241" s="21">
        <v>136</v>
      </c>
      <c r="J241" s="22">
        <v>107</v>
      </c>
      <c r="K241" s="21">
        <v>13</v>
      </c>
    </row>
    <row r="242" spans="1:11" x14ac:dyDescent="0.25">
      <c r="A242" s="23"/>
      <c r="B242" s="24"/>
      <c r="C242" s="19" t="s">
        <v>31</v>
      </c>
      <c r="D242" s="20" t="s">
        <v>32</v>
      </c>
      <c r="E242" s="21">
        <v>20</v>
      </c>
      <c r="F242" s="21">
        <v>1.52</v>
      </c>
      <c r="G242" s="21">
        <v>0.16</v>
      </c>
      <c r="H242" s="21">
        <v>9.84</v>
      </c>
      <c r="I242" s="21">
        <v>47</v>
      </c>
      <c r="J242" s="22">
        <v>119</v>
      </c>
      <c r="K242" s="21">
        <v>1.95</v>
      </c>
    </row>
    <row r="243" spans="1:11" x14ac:dyDescent="0.25">
      <c r="A243" s="23"/>
      <c r="B243" s="24"/>
      <c r="C243" s="19" t="s">
        <v>33</v>
      </c>
      <c r="D243" s="20" t="s">
        <v>34</v>
      </c>
      <c r="E243" s="21">
        <v>20</v>
      </c>
      <c r="F243" s="21">
        <v>1.32</v>
      </c>
      <c r="G243" s="21">
        <v>0.24</v>
      </c>
      <c r="H243" s="21">
        <v>8.0399999999999991</v>
      </c>
      <c r="I243" s="21">
        <v>39.6</v>
      </c>
      <c r="J243" s="22">
        <v>120</v>
      </c>
      <c r="K243" s="21">
        <v>1.28</v>
      </c>
    </row>
    <row r="244" spans="1:11" x14ac:dyDescent="0.25">
      <c r="A244" s="23"/>
      <c r="B244" s="24"/>
      <c r="C244" s="19"/>
      <c r="D244" s="20"/>
      <c r="E244" s="21"/>
      <c r="F244" s="21"/>
      <c r="G244" s="21"/>
      <c r="H244" s="21"/>
      <c r="I244" s="21"/>
      <c r="J244" s="22"/>
      <c r="K244" s="21"/>
    </row>
    <row r="245" spans="1:11" x14ac:dyDescent="0.25">
      <c r="A245" s="23"/>
      <c r="B245" s="24"/>
      <c r="C245" s="19"/>
      <c r="D245" s="20"/>
      <c r="E245" s="21"/>
      <c r="F245" s="21"/>
      <c r="G245" s="21"/>
      <c r="H245" s="21"/>
      <c r="I245" s="21"/>
      <c r="J245" s="22"/>
      <c r="K245" s="21"/>
    </row>
    <row r="246" spans="1:11" x14ac:dyDescent="0.25">
      <c r="A246" s="23"/>
      <c r="B246" s="24"/>
      <c r="C246" s="19"/>
      <c r="D246" s="20"/>
      <c r="E246" s="21"/>
      <c r="F246" s="21"/>
      <c r="G246" s="21"/>
      <c r="H246" s="21"/>
      <c r="I246" s="21"/>
      <c r="J246" s="22"/>
      <c r="K246" s="21"/>
    </row>
    <row r="247" spans="1:11" x14ac:dyDescent="0.25">
      <c r="A247" s="23"/>
      <c r="B247" s="24"/>
      <c r="C247" s="25"/>
      <c r="D247" s="20"/>
      <c r="E247" s="21"/>
      <c r="F247" s="21"/>
      <c r="G247" s="21"/>
      <c r="H247" s="21"/>
      <c r="I247" s="21"/>
      <c r="J247" s="22"/>
      <c r="K247" s="21"/>
    </row>
    <row r="248" spans="1:11" x14ac:dyDescent="0.25">
      <c r="A248" s="23"/>
      <c r="B248" s="24"/>
      <c r="C248" s="25"/>
      <c r="D248" s="20"/>
      <c r="E248" s="21"/>
      <c r="F248" s="21"/>
      <c r="G248" s="21"/>
      <c r="H248" s="21"/>
      <c r="I248" s="21"/>
      <c r="J248" s="22"/>
      <c r="K248" s="21"/>
    </row>
    <row r="249" spans="1:11" x14ac:dyDescent="0.25">
      <c r="A249" s="26"/>
      <c r="B249" s="27"/>
      <c r="C249" s="28" t="s">
        <v>35</v>
      </c>
      <c r="D249" s="29"/>
      <c r="E249" s="30">
        <f>SUM(E237:E248)</f>
        <v>780</v>
      </c>
      <c r="F249" s="30">
        <f t="shared" ref="F249:I249" si="20">SUM(F237:F248)</f>
        <v>24.82</v>
      </c>
      <c r="G249" s="30">
        <f t="shared" si="20"/>
        <v>25.24</v>
      </c>
      <c r="H249" s="30">
        <f t="shared" si="20"/>
        <v>156.95999999999998</v>
      </c>
      <c r="I249" s="30">
        <f t="shared" si="20"/>
        <v>685.73</v>
      </c>
      <c r="J249" s="31"/>
      <c r="K249" s="30">
        <f t="shared" ref="K249" si="21">SUM(K237:K248)</f>
        <v>127.07000000000001</v>
      </c>
    </row>
    <row r="250" spans="1:11" ht="15.75" thickBot="1" x14ac:dyDescent="0.3">
      <c r="A250" s="32">
        <f>A237</f>
        <v>18</v>
      </c>
      <c r="B250" s="33" t="s">
        <v>36</v>
      </c>
      <c r="C250" s="34"/>
      <c r="D250" s="35"/>
      <c r="E250" s="36">
        <f>E249</f>
        <v>780</v>
      </c>
      <c r="F250" s="36">
        <f>F249</f>
        <v>24.82</v>
      </c>
      <c r="G250" s="36">
        <f>G249</f>
        <v>25.24</v>
      </c>
      <c r="H250" s="36">
        <f>H249</f>
        <v>156.95999999999998</v>
      </c>
      <c r="I250" s="36">
        <f>I249</f>
        <v>685.73</v>
      </c>
      <c r="J250" s="36"/>
      <c r="K250" s="36">
        <f>K249</f>
        <v>127.07000000000001</v>
      </c>
    </row>
    <row r="251" spans="1:11" x14ac:dyDescent="0.25">
      <c r="A251" s="17">
        <v>19</v>
      </c>
      <c r="B251" s="18" t="s">
        <v>22</v>
      </c>
      <c r="C251" s="19" t="s">
        <v>23</v>
      </c>
      <c r="D251" s="20" t="s">
        <v>82</v>
      </c>
      <c r="E251" s="21">
        <v>60</v>
      </c>
      <c r="F251" s="21">
        <v>1.29</v>
      </c>
      <c r="G251" s="21">
        <v>4.2699999999999996</v>
      </c>
      <c r="H251" s="21">
        <v>6.97</v>
      </c>
      <c r="I251" s="21">
        <v>72.75</v>
      </c>
      <c r="J251" s="22">
        <v>9</v>
      </c>
      <c r="K251" s="21">
        <v>17.32</v>
      </c>
    </row>
    <row r="252" spans="1:11" x14ac:dyDescent="0.25">
      <c r="A252" s="23"/>
      <c r="B252" s="24"/>
      <c r="C252" s="19" t="s">
        <v>25</v>
      </c>
      <c r="D252" s="41" t="s">
        <v>100</v>
      </c>
      <c r="E252" s="21">
        <v>200</v>
      </c>
      <c r="F252" s="21">
        <v>1.1499999999999999</v>
      </c>
      <c r="G252" s="21">
        <v>1.91</v>
      </c>
      <c r="H252" s="21">
        <v>5.7</v>
      </c>
      <c r="I252" s="21">
        <v>44.94</v>
      </c>
      <c r="J252" s="22" t="s">
        <v>101</v>
      </c>
      <c r="K252" s="21">
        <v>23.31</v>
      </c>
    </row>
    <row r="253" spans="1:11" x14ac:dyDescent="0.25">
      <c r="A253" s="23"/>
      <c r="B253" s="24"/>
      <c r="C253" s="19" t="s">
        <v>27</v>
      </c>
      <c r="D253" s="41" t="s">
        <v>102</v>
      </c>
      <c r="E253" s="21">
        <v>90</v>
      </c>
      <c r="F253" s="21">
        <v>16.41</v>
      </c>
      <c r="G253" s="21">
        <v>15.33</v>
      </c>
      <c r="H253" s="21">
        <v>1.91</v>
      </c>
      <c r="I253" s="21">
        <v>211.4</v>
      </c>
      <c r="J253" s="22">
        <v>88</v>
      </c>
      <c r="K253" s="21">
        <v>45.95</v>
      </c>
    </row>
    <row r="254" spans="1:11" x14ac:dyDescent="0.25">
      <c r="A254" s="23"/>
      <c r="B254" s="24"/>
      <c r="C254" s="19" t="s">
        <v>40</v>
      </c>
      <c r="D254" s="20" t="s">
        <v>103</v>
      </c>
      <c r="E254" s="21">
        <v>150</v>
      </c>
      <c r="F254" s="21">
        <v>6.45</v>
      </c>
      <c r="G254" s="21">
        <v>4.05</v>
      </c>
      <c r="H254" s="21">
        <v>40.200000000000003</v>
      </c>
      <c r="I254" s="21">
        <v>223.65</v>
      </c>
      <c r="J254" s="22">
        <v>64</v>
      </c>
      <c r="K254" s="21">
        <v>8.35</v>
      </c>
    </row>
    <row r="255" spans="1:11" x14ac:dyDescent="0.25">
      <c r="A255" s="23"/>
      <c r="B255" s="24"/>
      <c r="C255" s="19" t="s">
        <v>29</v>
      </c>
      <c r="D255" s="20" t="s">
        <v>30</v>
      </c>
      <c r="E255" s="21">
        <v>200</v>
      </c>
      <c r="F255" s="21">
        <v>0.1</v>
      </c>
      <c r="G255" s="21">
        <v>0</v>
      </c>
      <c r="H255" s="21">
        <v>22.16</v>
      </c>
      <c r="I255" s="21">
        <v>98.4</v>
      </c>
      <c r="J255" s="22">
        <v>102</v>
      </c>
      <c r="K255" s="21">
        <v>4</v>
      </c>
    </row>
    <row r="256" spans="1:11" x14ac:dyDescent="0.25">
      <c r="A256" s="23"/>
      <c r="B256" s="24"/>
      <c r="C256" s="19" t="s">
        <v>31</v>
      </c>
      <c r="D256" s="20" t="s">
        <v>32</v>
      </c>
      <c r="E256" s="21">
        <v>30</v>
      </c>
      <c r="F256" s="21">
        <v>2.2799999999999998</v>
      </c>
      <c r="G256" s="21">
        <v>0.24</v>
      </c>
      <c r="H256" s="21">
        <v>14.78</v>
      </c>
      <c r="I256" s="21">
        <v>70.5</v>
      </c>
      <c r="J256" s="22">
        <v>119</v>
      </c>
      <c r="K256" s="21">
        <v>1.3</v>
      </c>
    </row>
    <row r="257" spans="1:11" x14ac:dyDescent="0.25">
      <c r="A257" s="23"/>
      <c r="B257" s="24"/>
      <c r="C257" s="19" t="s">
        <v>33</v>
      </c>
      <c r="D257" s="20" t="s">
        <v>34</v>
      </c>
      <c r="E257" s="21">
        <v>30</v>
      </c>
      <c r="F257" s="21">
        <v>1.98</v>
      </c>
      <c r="G257" s="21">
        <v>0.36</v>
      </c>
      <c r="H257" s="21">
        <v>12.06</v>
      </c>
      <c r="I257" s="21">
        <v>59.4</v>
      </c>
      <c r="J257" s="22">
        <v>120</v>
      </c>
      <c r="K257" s="21">
        <v>1.28</v>
      </c>
    </row>
    <row r="258" spans="1:11" x14ac:dyDescent="0.25">
      <c r="A258" s="23"/>
      <c r="B258" s="24"/>
      <c r="C258" s="19"/>
      <c r="D258" s="20"/>
      <c r="E258" s="21"/>
      <c r="F258" s="21"/>
      <c r="G258" s="21"/>
      <c r="H258" s="21"/>
      <c r="I258" s="21"/>
      <c r="J258" s="22"/>
      <c r="K258" s="21"/>
    </row>
    <row r="259" spans="1:11" x14ac:dyDescent="0.25">
      <c r="A259" s="23"/>
      <c r="B259" s="24"/>
      <c r="C259" s="19"/>
      <c r="D259" s="20"/>
      <c r="E259" s="21"/>
      <c r="F259" s="21"/>
      <c r="G259" s="21"/>
      <c r="H259" s="21"/>
      <c r="I259" s="21"/>
      <c r="J259" s="22"/>
      <c r="K259" s="21"/>
    </row>
    <row r="260" spans="1:11" x14ac:dyDescent="0.25">
      <c r="A260" s="23"/>
      <c r="B260" s="24"/>
      <c r="C260" s="19"/>
      <c r="D260" s="20"/>
      <c r="E260" s="21"/>
      <c r="F260" s="21"/>
      <c r="G260" s="21"/>
      <c r="H260" s="21"/>
      <c r="I260" s="21"/>
      <c r="J260" s="22"/>
      <c r="K260" s="21"/>
    </row>
    <row r="261" spans="1:11" x14ac:dyDescent="0.25">
      <c r="A261" s="23"/>
      <c r="B261" s="24"/>
      <c r="C261" s="25"/>
      <c r="D261" s="20"/>
      <c r="E261" s="21"/>
      <c r="F261" s="21"/>
      <c r="G261" s="21"/>
      <c r="H261" s="21"/>
      <c r="I261" s="21"/>
      <c r="J261" s="22"/>
      <c r="K261" s="21"/>
    </row>
    <row r="262" spans="1:11" x14ac:dyDescent="0.25">
      <c r="A262" s="23"/>
      <c r="B262" s="24"/>
      <c r="C262" s="25"/>
      <c r="D262" s="20"/>
      <c r="E262" s="21"/>
      <c r="F262" s="21"/>
      <c r="G262" s="21"/>
      <c r="H262" s="21"/>
      <c r="I262" s="21"/>
      <c r="J262" s="22"/>
      <c r="K262" s="21"/>
    </row>
    <row r="263" spans="1:11" x14ac:dyDescent="0.25">
      <c r="A263" s="26"/>
      <c r="B263" s="27"/>
      <c r="C263" s="28" t="s">
        <v>35</v>
      </c>
      <c r="D263" s="29"/>
      <c r="E263" s="30">
        <f>E257+E256+E255+E254+E253+E252+E251</f>
        <v>760</v>
      </c>
      <c r="F263" s="30">
        <f t="shared" ref="F263:I263" si="22">SUM(F251:F262)</f>
        <v>29.660000000000004</v>
      </c>
      <c r="G263" s="30">
        <f t="shared" si="22"/>
        <v>26.159999999999997</v>
      </c>
      <c r="H263" s="30">
        <f t="shared" si="22"/>
        <v>103.78</v>
      </c>
      <c r="I263" s="30">
        <f t="shared" si="22"/>
        <v>781.04</v>
      </c>
      <c r="J263" s="31"/>
      <c r="K263" s="30">
        <f t="shared" ref="K263" si="23">SUM(K251:K262)</f>
        <v>101.50999999999999</v>
      </c>
    </row>
    <row r="264" spans="1:11" ht="15.75" thickBot="1" x14ac:dyDescent="0.3">
      <c r="A264" s="32">
        <f>A251</f>
        <v>19</v>
      </c>
      <c r="B264" s="33" t="s">
        <v>36</v>
      </c>
      <c r="C264" s="34"/>
      <c r="D264" s="35"/>
      <c r="E264" s="36">
        <f>E263</f>
        <v>760</v>
      </c>
      <c r="F264" s="36">
        <f>F263</f>
        <v>29.660000000000004</v>
      </c>
      <c r="G264" s="36">
        <f>G263</f>
        <v>26.159999999999997</v>
      </c>
      <c r="H264" s="36">
        <f>H263</f>
        <v>103.78</v>
      </c>
      <c r="I264" s="36">
        <f>I263</f>
        <v>781.04</v>
      </c>
      <c r="J264" s="36"/>
      <c r="K264" s="36">
        <f>K263</f>
        <v>101.50999999999999</v>
      </c>
    </row>
    <row r="265" spans="1:11" x14ac:dyDescent="0.25">
      <c r="A265" s="17">
        <v>20</v>
      </c>
      <c r="B265" s="18" t="s">
        <v>22</v>
      </c>
      <c r="C265" s="19" t="s">
        <v>23</v>
      </c>
      <c r="D265" s="20" t="s">
        <v>53</v>
      </c>
      <c r="E265" s="21">
        <v>150</v>
      </c>
      <c r="F265" s="21">
        <v>0.6</v>
      </c>
      <c r="G265" s="21">
        <v>0.6</v>
      </c>
      <c r="H265" s="21">
        <v>14.7</v>
      </c>
      <c r="I265" s="21">
        <v>70.5</v>
      </c>
      <c r="J265" s="22">
        <v>24</v>
      </c>
      <c r="K265" s="21">
        <v>24</v>
      </c>
    </row>
    <row r="266" spans="1:11" ht="26.25" thickBot="1" x14ac:dyDescent="0.3">
      <c r="A266" s="23"/>
      <c r="B266" s="24"/>
      <c r="C266" s="19" t="s">
        <v>25</v>
      </c>
      <c r="D266" s="41" t="s">
        <v>104</v>
      </c>
      <c r="E266" s="21">
        <v>200</v>
      </c>
      <c r="F266" s="21">
        <v>4.66</v>
      </c>
      <c r="G266" s="21">
        <v>7.31</v>
      </c>
      <c r="H266" s="21">
        <v>7.08</v>
      </c>
      <c r="I266" s="21">
        <v>112.51</v>
      </c>
      <c r="J266" s="22">
        <v>144</v>
      </c>
      <c r="K266" s="21">
        <v>18.489999999999998</v>
      </c>
    </row>
    <row r="267" spans="1:11" x14ac:dyDescent="0.25">
      <c r="A267" s="23"/>
      <c r="B267" s="24"/>
      <c r="C267" s="19" t="s">
        <v>27</v>
      </c>
      <c r="D267" s="43" t="s">
        <v>105</v>
      </c>
      <c r="E267" s="39">
        <v>90</v>
      </c>
      <c r="F267" s="39">
        <v>17.02</v>
      </c>
      <c r="G267" s="39">
        <v>17.14</v>
      </c>
      <c r="H267" s="39">
        <v>3.46</v>
      </c>
      <c r="I267" s="39">
        <v>346</v>
      </c>
      <c r="J267" s="40">
        <v>126</v>
      </c>
      <c r="K267" s="39">
        <v>52.08</v>
      </c>
    </row>
    <row r="268" spans="1:11" ht="25.5" x14ac:dyDescent="0.25">
      <c r="A268" s="23"/>
      <c r="B268" s="24"/>
      <c r="C268" s="19" t="s">
        <v>40</v>
      </c>
      <c r="D268" s="41" t="s">
        <v>106</v>
      </c>
      <c r="E268" s="21">
        <v>150</v>
      </c>
      <c r="F268" s="21">
        <v>3.33</v>
      </c>
      <c r="G268" s="21">
        <v>3.81</v>
      </c>
      <c r="H268" s="21">
        <v>26.04</v>
      </c>
      <c r="I268" s="21">
        <v>151.12</v>
      </c>
      <c r="J268" s="22">
        <v>51</v>
      </c>
      <c r="K268" s="21">
        <v>12.03</v>
      </c>
    </row>
    <row r="269" spans="1:11" x14ac:dyDescent="0.25">
      <c r="A269" s="23"/>
      <c r="B269" s="24"/>
      <c r="C269" s="19" t="s">
        <v>29</v>
      </c>
      <c r="D269" s="41" t="s">
        <v>78</v>
      </c>
      <c r="E269" s="21">
        <v>200</v>
      </c>
      <c r="F269" s="21">
        <v>0</v>
      </c>
      <c r="G269" s="21">
        <v>0</v>
      </c>
      <c r="H269" s="21">
        <v>7.27</v>
      </c>
      <c r="I269" s="21">
        <v>28.73</v>
      </c>
      <c r="J269" s="22">
        <v>114</v>
      </c>
      <c r="K269" s="21">
        <v>2.02</v>
      </c>
    </row>
    <row r="270" spans="1:11" x14ac:dyDescent="0.25">
      <c r="A270" s="23"/>
      <c r="B270" s="24"/>
      <c r="C270" s="19" t="s">
        <v>31</v>
      </c>
      <c r="D270" s="20" t="s">
        <v>70</v>
      </c>
      <c r="E270" s="21">
        <v>30</v>
      </c>
      <c r="F270" s="21">
        <v>2.2799999999999998</v>
      </c>
      <c r="G270" s="21">
        <v>0.24</v>
      </c>
      <c r="H270" s="21">
        <v>14.76</v>
      </c>
      <c r="I270" s="21">
        <v>70.5</v>
      </c>
      <c r="J270" s="22">
        <v>119</v>
      </c>
      <c r="K270" s="21">
        <v>2.92</v>
      </c>
    </row>
    <row r="271" spans="1:11" x14ac:dyDescent="0.25">
      <c r="A271" s="23"/>
      <c r="B271" s="24"/>
      <c r="C271" s="19" t="s">
        <v>33</v>
      </c>
      <c r="D271" s="20" t="s">
        <v>34</v>
      </c>
      <c r="E271" s="21">
        <v>30</v>
      </c>
      <c r="F271" s="21">
        <v>1.98</v>
      </c>
      <c r="G271" s="21">
        <v>0.36</v>
      </c>
      <c r="H271" s="21">
        <v>12.06</v>
      </c>
      <c r="I271" s="21">
        <v>59.4</v>
      </c>
      <c r="J271" s="22">
        <v>120</v>
      </c>
      <c r="K271" s="21">
        <v>2.56</v>
      </c>
    </row>
    <row r="272" spans="1:11" x14ac:dyDescent="0.25">
      <c r="A272" s="23"/>
      <c r="B272" s="24"/>
      <c r="C272" s="19"/>
      <c r="D272" s="20"/>
      <c r="E272" s="21"/>
      <c r="F272" s="21"/>
      <c r="G272" s="21"/>
      <c r="H272" s="21"/>
      <c r="I272" s="21"/>
      <c r="J272" s="22"/>
      <c r="K272" s="21"/>
    </row>
    <row r="273" spans="1:11" x14ac:dyDescent="0.25">
      <c r="A273" s="23"/>
      <c r="B273" s="24"/>
      <c r="C273" s="19"/>
      <c r="D273" s="20"/>
      <c r="E273" s="21"/>
      <c r="F273" s="21"/>
      <c r="G273" s="21"/>
      <c r="H273" s="21"/>
      <c r="I273" s="21"/>
      <c r="J273" s="22"/>
      <c r="K273" s="21"/>
    </row>
    <row r="274" spans="1:11" x14ac:dyDescent="0.25">
      <c r="A274" s="23"/>
      <c r="B274" s="24"/>
      <c r="C274" s="19"/>
      <c r="D274" s="20"/>
      <c r="E274" s="21"/>
      <c r="F274" s="21"/>
      <c r="G274" s="21"/>
      <c r="H274" s="21"/>
      <c r="I274" s="21"/>
      <c r="J274" s="22"/>
      <c r="K274" s="21"/>
    </row>
    <row r="275" spans="1:11" x14ac:dyDescent="0.25">
      <c r="A275" s="23"/>
      <c r="B275" s="24"/>
      <c r="C275" s="25"/>
      <c r="D275" s="20"/>
      <c r="E275" s="21"/>
      <c r="F275" s="21"/>
      <c r="G275" s="21"/>
      <c r="H275" s="21"/>
      <c r="I275" s="21"/>
      <c r="J275" s="22"/>
      <c r="K275" s="21"/>
    </row>
    <row r="276" spans="1:11" x14ac:dyDescent="0.25">
      <c r="A276" s="23"/>
      <c r="B276" s="24"/>
      <c r="C276" s="25"/>
      <c r="D276" s="20"/>
      <c r="E276" s="21"/>
      <c r="F276" s="21"/>
      <c r="G276" s="21"/>
      <c r="H276" s="21"/>
      <c r="I276" s="21"/>
      <c r="J276" s="22"/>
      <c r="K276" s="21"/>
    </row>
    <row r="277" spans="1:11" x14ac:dyDescent="0.25">
      <c r="A277" s="26"/>
      <c r="B277" s="27"/>
      <c r="C277" s="28" t="s">
        <v>35</v>
      </c>
      <c r="D277" s="29"/>
      <c r="E277" s="30">
        <f>SUM(E265:E276)</f>
        <v>850</v>
      </c>
      <c r="F277" s="30">
        <f>SUM(F265:F276)</f>
        <v>29.87</v>
      </c>
      <c r="G277" s="30">
        <f t="shared" ref="G277:I277" si="24">SUM(G265:G276)</f>
        <v>29.459999999999997</v>
      </c>
      <c r="H277" s="30">
        <f t="shared" si="24"/>
        <v>85.37</v>
      </c>
      <c r="I277" s="30">
        <f t="shared" si="24"/>
        <v>838.76</v>
      </c>
      <c r="J277" s="31"/>
      <c r="K277" s="30">
        <f t="shared" ref="K277" si="25">SUM(K265:K276)</f>
        <v>114.1</v>
      </c>
    </row>
    <row r="278" spans="1:11" ht="15.75" thickBot="1" x14ac:dyDescent="0.3">
      <c r="A278" s="32">
        <f>A265</f>
        <v>20</v>
      </c>
      <c r="B278" s="33" t="s">
        <v>36</v>
      </c>
      <c r="C278" s="34"/>
      <c r="D278" s="35"/>
      <c r="E278" s="36">
        <f>E277</f>
        <v>850</v>
      </c>
      <c r="F278" s="36">
        <f>F277</f>
        <v>29.87</v>
      </c>
      <c r="G278" s="36">
        <f>G277</f>
        <v>29.459999999999997</v>
      </c>
      <c r="H278" s="36">
        <f>H277</f>
        <v>85.37</v>
      </c>
      <c r="I278" s="36">
        <f>I277</f>
        <v>838.76</v>
      </c>
      <c r="J278" s="36"/>
      <c r="K278" s="36">
        <f>K277</f>
        <v>114.1</v>
      </c>
    </row>
    <row r="279" spans="1:11" ht="15.75" thickBot="1" x14ac:dyDescent="0.3">
      <c r="A279" s="44"/>
      <c r="B279" s="45" t="s">
        <v>107</v>
      </c>
      <c r="C279" s="45"/>
      <c r="D279" s="45"/>
      <c r="E279" s="46">
        <f>(E18+E32+E46+E59+E73+E87+E101+E113+E127+E140+E153+E167+E181+E195+E209+E223+E236+E250+E264+E278)/(IF(E18=0,0,1)+IF(E32=0,0,1)+IF(E46=0,0,1)+IF(E59=0,0,1)+IF(E73=0,0,1)+IF(E87=0,0,1)+IF(E101=0,0,1)+IF(E113=0,0,1)+IF(E127=0,0,1)+IF(E140=0,0,1)+IF(E153=0,0,1)+IF(E167=0,0,1)+IF(E181=0,0,1)+IF(E195=0,0,1)+IF(E209=0,0,1)+IF(E223=0,0,1)+IF(E236=0,0,1)+IF(E250=0,0,1)+IF(E264=0,0,1)+IF(E278=0,0,1))</f>
        <v>801</v>
      </c>
      <c r="F279" s="46">
        <f>(F18+F32+F46+F59+F73+F87+F101+F113+F127+F140+F153+F167+F181+F195+F209+F223+F236+F250+F264+F278)/(IF(F18=0,0,1)+IF(F32=0,0,1)+IF(F46=0,0,1)+IF(F59=0,0,1)+IF(F73=0,0,1)+IF(F87=0,0,1)+IF(F101=0,0,1)+IF(F113=0,0,1)+IF(F127=0,0,1)+IF(F140=0,0,1)+IF(F153=0,0,1)+IF(F167=0,0,1)+IF(F181=0,0,1)+IF(F195=0,0,1)+IF(F209=0,0,1)+IF(F223=0,0,1)+IF(F236=0,0,1)+IF(F250=0,0,1)+IF(F264=0,0,1)+IF(F278=0,0,1))</f>
        <v>32.480499999999999</v>
      </c>
      <c r="G279" s="46">
        <f>(G18+G32+G46+G59+G73+G87+G101+G113+G127+G140+G153+G167+G181+G195+G209+G223+G236+G250+G264+G278)/(IF(G18=0,0,1)+IF(G32=0,0,1)+IF(G46=0,0,1)+IF(G59=0,0,1)+IF(G73=0,0,1)+IF(G87=0,0,1)+IF(G101=0,0,1)+IF(G113=0,0,1)+IF(G127=0,0,1)+IF(G140=0,0,1)+IF(G153=0,0,1)+IF(G167=0,0,1)+IF(G181=0,0,1)+IF(G195=0,0,1)+IF(G209=0,0,1)+IF(G223=0,0,1)+IF(G236=0,0,1)+IF(G250=0,0,1)+IF(G264=0,0,1)+IF(G278=0,0,1))</f>
        <v>28.256499999999996</v>
      </c>
      <c r="H279" s="46">
        <f>(H18+H32+H46+H59+H73+H87+H101+H113+H127+H140+H153+H167+H181+H195+H209+H223+H236+H250+H264+H278)/(IF(H18=0,0,1)+IF(H32=0,0,1)+IF(H46=0,0,1)+IF(H59=0,0,1)+IF(H73=0,0,1)+IF(H87=0,0,1)+IF(H101=0,0,1)+IF(H113=0,0,1)+IF(H127=0,0,1)+IF(H140=0,0,1)+IF(H153=0,0,1)+IF(H167=0,0,1)+IF(H181=0,0,1)+IF(H195=0,0,1)+IF(H209=0,0,1)+IF(H223=0,0,1)+IF(H236=0,0,1)+IF(H250=0,0,1)+IF(H264=0,0,1)+IF(H278=0,0,1))</f>
        <v>99.716500000000025</v>
      </c>
      <c r="I279" s="46">
        <f>(I18+I32+I46+I59+I73+I87+I101+I113+I127+I140+I153+I167+I181+I195+I209+I223+I236+I250+I264+I278)/(IF(I18=0,0,1)+IF(I32=0,0,1)+IF(I46=0,0,1)+IF(I59=0,0,1)+IF(I73=0,0,1)+IF(I87=0,0,1)+IF(I101=0,0,1)+IF(I113=0,0,1)+IF(I127=0,0,1)+IF(I140=0,0,1)+IF(I153=0,0,1)+IF(I167=0,0,1)+IF(I181=0,0,1)+IF(I195=0,0,1)+IF(I209=0,0,1)+IF(I223=0,0,1)+IF(I236=0,0,1)+IF(I250=0,0,1)+IF(I264=0,0,1)+IF(I278=0,0,1))</f>
        <v>773.48800000000006</v>
      </c>
      <c r="J279" s="46" t="s">
        <v>108</v>
      </c>
      <c r="K279" s="46">
        <f>(K18+K32+K46+K59+K73+K87+K101+K113+K127+K140+K153+K167+K181+K195+K209+K223+K236+K250+K264+K278)/(IF(K18=0,0,1)+IF(K32=0,0,1)+IF(K46=0,0,1)+IF(K59=0,0,1)+IF(K73=0,0,1)+IF(K87=0,0,1)+IF(K101=0,0,1)+IF(K113=0,0,1)+IF(K127=0,0,1)+IF(K140=0,0,1)+IF(K153=0,0,1)+IF(K167=0,0,1)+IF(K181=0,0,1)+IF(K195=0,0,1)+IF(K209=0,0,1)+IF(K223=0,0,1)+IF(K236=0,0,1)+IF(K250=0,0,1)+IF(K264=0,0,1)+IF(K278=0,0,1))</f>
        <v>106.82850000000001</v>
      </c>
    </row>
    <row r="280" spans="1:11" x14ac:dyDescent="0.25">
      <c r="A280" s="1"/>
      <c r="B280" s="6"/>
      <c r="C280" s="6"/>
      <c r="D280" s="1"/>
      <c r="E280" s="1"/>
      <c r="F280" s="1"/>
      <c r="G280" s="1"/>
      <c r="H280" s="1"/>
      <c r="I280" s="1"/>
      <c r="J280" s="1"/>
      <c r="K280" s="1"/>
    </row>
  </sheetData>
  <mergeCells count="24">
    <mergeCell ref="B223:C223"/>
    <mergeCell ref="B236:C236"/>
    <mergeCell ref="B250:C250"/>
    <mergeCell ref="B264:C264"/>
    <mergeCell ref="B278:C278"/>
    <mergeCell ref="B279:D279"/>
    <mergeCell ref="B140:C140"/>
    <mergeCell ref="B153:C153"/>
    <mergeCell ref="B167:C167"/>
    <mergeCell ref="B181:C181"/>
    <mergeCell ref="B195:C195"/>
    <mergeCell ref="B209:C209"/>
    <mergeCell ref="B59:C59"/>
    <mergeCell ref="B73:C73"/>
    <mergeCell ref="B87:C87"/>
    <mergeCell ref="B101:C101"/>
    <mergeCell ref="B113:C113"/>
    <mergeCell ref="B127:C127"/>
    <mergeCell ref="B1:D1"/>
    <mergeCell ref="G1:J1"/>
    <mergeCell ref="G2:J2"/>
    <mergeCell ref="B18:C18"/>
    <mergeCell ref="B32:C32"/>
    <mergeCell ref="B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2025-10-27T06:38:22Z</dcterms:modified>
</cp:coreProperties>
</file>