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 №1\Desktop\"/>
    </mc:Choice>
  </mc:AlternateContent>
  <bookViews>
    <workbookView xWindow="0" yWindow="0" windowWidth="25605" windowHeight="104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00" i="1" l="1"/>
  <c r="F438" i="1" l="1"/>
  <c r="F316" i="1"/>
  <c r="F15" i="1"/>
  <c r="H15" i="1"/>
  <c r="H39" i="1"/>
  <c r="H28" i="1"/>
  <c r="H52" i="1"/>
  <c r="H63" i="1"/>
  <c r="H76" i="1"/>
  <c r="H87" i="1"/>
  <c r="H99" i="1"/>
  <c r="H111" i="1"/>
  <c r="G487" i="1"/>
  <c r="F487" i="1"/>
  <c r="B488" i="1"/>
  <c r="A488" i="1"/>
  <c r="L487" i="1"/>
  <c r="J487" i="1"/>
  <c r="I487" i="1"/>
  <c r="H487" i="1"/>
  <c r="B475" i="1"/>
  <c r="L474" i="1"/>
  <c r="J474" i="1"/>
  <c r="I474" i="1"/>
  <c r="H474" i="1"/>
  <c r="G474" i="1"/>
  <c r="F474" i="1"/>
  <c r="B464" i="1"/>
  <c r="A464" i="1"/>
  <c r="L463" i="1"/>
  <c r="J463" i="1"/>
  <c r="I463" i="1"/>
  <c r="H463" i="1"/>
  <c r="G463" i="1"/>
  <c r="F463" i="1"/>
  <c r="B451" i="1"/>
  <c r="L450" i="1"/>
  <c r="J450" i="1"/>
  <c r="I450" i="1"/>
  <c r="H450" i="1"/>
  <c r="G450" i="1"/>
  <c r="F450" i="1"/>
  <c r="B439" i="1"/>
  <c r="A439" i="1"/>
  <c r="L438" i="1"/>
  <c r="J438" i="1"/>
  <c r="I438" i="1"/>
  <c r="H438" i="1"/>
  <c r="G438" i="1"/>
  <c r="L425" i="1"/>
  <c r="J425" i="1"/>
  <c r="I425" i="1"/>
  <c r="H425" i="1"/>
  <c r="G425" i="1"/>
  <c r="F425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G488" i="1" l="1"/>
  <c r="L392" i="1"/>
  <c r="F268" i="1"/>
  <c r="H488" i="1"/>
  <c r="J488" i="1"/>
  <c r="G464" i="1"/>
  <c r="L464" i="1"/>
  <c r="I464" i="1"/>
  <c r="F464" i="1"/>
  <c r="J464" i="1"/>
  <c r="H464" i="1"/>
  <c r="H439" i="1"/>
  <c r="F439" i="1"/>
  <c r="J439" i="1"/>
  <c r="H317" i="1"/>
  <c r="F317" i="1"/>
  <c r="J317" i="1"/>
  <c r="I293" i="1"/>
  <c r="G293" i="1"/>
  <c r="L293" i="1"/>
  <c r="L268" i="1"/>
  <c r="J268" i="1"/>
  <c r="H268" i="1"/>
  <c r="I268" i="1"/>
  <c r="G268" i="1"/>
  <c r="G439" i="1"/>
  <c r="I439" i="1"/>
  <c r="L439" i="1"/>
  <c r="F488" i="1"/>
  <c r="G342" i="1"/>
  <c r="I342" i="1"/>
  <c r="L342" i="1"/>
  <c r="F367" i="1"/>
  <c r="H367" i="1"/>
  <c r="J367" i="1"/>
  <c r="F392" i="1"/>
  <c r="H392" i="1"/>
  <c r="J392" i="1"/>
  <c r="G417" i="1"/>
  <c r="I417" i="1"/>
  <c r="L417" i="1"/>
  <c r="F417" i="1"/>
  <c r="H417" i="1"/>
  <c r="J417" i="1"/>
  <c r="I488" i="1"/>
  <c r="L48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I221" i="1" s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I197" i="1" s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J111" i="1"/>
  <c r="I111" i="1"/>
  <c r="I125" i="1" s="1"/>
  <c r="H125" i="1"/>
  <c r="G111" i="1"/>
  <c r="G125" i="1" s="1"/>
  <c r="F111" i="1"/>
  <c r="B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174" i="1" l="1"/>
  <c r="L149" i="1"/>
  <c r="L125" i="1"/>
  <c r="F197" i="1"/>
  <c r="G197" i="1"/>
  <c r="J149" i="1"/>
  <c r="J244" i="1"/>
  <c r="J221" i="1"/>
  <c r="G221" i="1"/>
  <c r="L197" i="1"/>
  <c r="J174" i="1"/>
  <c r="H149" i="1"/>
  <c r="F125" i="1"/>
  <c r="G77" i="1"/>
  <c r="J100" i="1"/>
  <c r="J77" i="1"/>
  <c r="F53" i="1"/>
  <c r="L53" i="1"/>
  <c r="G53" i="1"/>
  <c r="J29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J489" i="1" l="1"/>
  <c r="F489" i="1"/>
  <c r="G489" i="1"/>
  <c r="L489" i="1"/>
  <c r="I489" i="1"/>
  <c r="H489" i="1"/>
</calcChain>
</file>

<file path=xl/sharedStrings.xml><?xml version="1.0" encoding="utf-8"?>
<sst xmlns="http://schemas.openxmlformats.org/spreadsheetml/2006/main" count="629" uniqueCount="157">
  <si>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</si>
  <si>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</si>
  <si>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</si>
  <si>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</si>
  <si>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</si>
  <si>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</si>
  <si>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</si>
  <si>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</si>
  <si>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</si>
  <si>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</si>
  <si>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</si>
  <si>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</si>
  <si>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</si>
  <si>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</si>
  <si>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</si>
  <si>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</si>
  <si>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</si>
  <si>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</si>
  <si>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</si>
  <si>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</si>
  <si>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</si>
  <si>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</si>
  <si>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</si>
  <si>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</si>
  <si>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</si>
  <si>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</si>
  <si>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</si>
  <si>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</si>
  <si>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</si>
  <si>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</si>
  <si>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</si>
  <si>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</si>
  <si>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</si>
  <si>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</si>
  <si>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</si>
  <si>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</si>
  <si>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</si>
  <si>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</si>
  <si>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</si>
  <si>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</si>
  <si>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"В-Чебулинская СОШ"</t>
  </si>
  <si>
    <t>Директор</t>
  </si>
  <si>
    <t>сыр порциями</t>
  </si>
  <si>
    <t>чай с сахаром</t>
  </si>
  <si>
    <t>батон пшеничный</t>
  </si>
  <si>
    <t>3 блюдо</t>
  </si>
  <si>
    <t>молочный десерт</t>
  </si>
  <si>
    <t>этик.</t>
  </si>
  <si>
    <t>фрукты в ассортименте (яблоко)</t>
  </si>
  <si>
    <t>гуляш</t>
  </si>
  <si>
    <t>компот из смеси фруктов и ягод</t>
  </si>
  <si>
    <t>хлеб пшеничный</t>
  </si>
  <si>
    <t>хлеб ржаной</t>
  </si>
  <si>
    <t>кашей гречневой вязкой с маслом</t>
  </si>
  <si>
    <t>фрукты в ассортименте (мандарин)</t>
  </si>
  <si>
    <t>щи вегетарианские со сметаной</t>
  </si>
  <si>
    <t>печень по-строгановски</t>
  </si>
  <si>
    <t>макароны отварные с маслом</t>
  </si>
  <si>
    <t>сыр сливочный в индивидуальной упаковке</t>
  </si>
  <si>
    <t>компот из сухофруктов</t>
  </si>
  <si>
    <t>горошек консервированный</t>
  </si>
  <si>
    <t>свекольник с мясом и сметаной</t>
  </si>
  <si>
    <t>жаркое с мясом</t>
  </si>
  <si>
    <t>омлет натуральный</t>
  </si>
  <si>
    <t>масло сливочное порциями</t>
  </si>
  <si>
    <t>кофейный напиток с молоком</t>
  </si>
  <si>
    <t>суп гороховый с мясом</t>
  </si>
  <si>
    <t>чахохбили</t>
  </si>
  <si>
    <t>каша гречневая рассыпчатая с маслом</t>
  </si>
  <si>
    <t>маринад из моркови</t>
  </si>
  <si>
    <t>борщ с мясом и сметаной</t>
  </si>
  <si>
    <t>рыба запеченная с сыром</t>
  </si>
  <si>
    <t>рагу овощное с маслом</t>
  </si>
  <si>
    <t>суп картофельный с фасолью</t>
  </si>
  <si>
    <t>компот из черной смородины</t>
  </si>
  <si>
    <t>спагетти отварные с маслом</t>
  </si>
  <si>
    <t>икра свекольная</t>
  </si>
  <si>
    <t>щи с мясом и сметаной</t>
  </si>
  <si>
    <t xml:space="preserve">хлеб пшеничный </t>
  </si>
  <si>
    <t>сок фруктовый (яблочный)</t>
  </si>
  <si>
    <t>рис отварной с маслом</t>
  </si>
  <si>
    <t>отвар из шиповника</t>
  </si>
  <si>
    <t>картофель запеченный</t>
  </si>
  <si>
    <t>суп овощной с мясом и сметаной</t>
  </si>
  <si>
    <t>каша перловая рассыпчатая с маслом</t>
  </si>
  <si>
    <t>249/2</t>
  </si>
  <si>
    <t>запеканка из творога с ягодным соусом</t>
  </si>
  <si>
    <t>чай с сахаром и лимоном</t>
  </si>
  <si>
    <t>компот из кураги</t>
  </si>
  <si>
    <t>картофель отварной с маслом и зеленью</t>
  </si>
  <si>
    <t>каша рисовая молочная с маслом</t>
  </si>
  <si>
    <t>плов с мясом и куркумой</t>
  </si>
  <si>
    <t>пудинг из творога с яблоками со сгущенным молоком</t>
  </si>
  <si>
    <t>суп картофельный с мясом</t>
  </si>
  <si>
    <t>Семенова М.Н.</t>
  </si>
  <si>
    <t>мандарины</t>
  </si>
  <si>
    <t>блинчики с карамельным соусом</t>
  </si>
  <si>
    <t>сок 200 гр.</t>
  </si>
  <si>
    <t xml:space="preserve">курица запеченная </t>
  </si>
  <si>
    <t>котлета мясная(говядина,свинина,курица)</t>
  </si>
  <si>
    <t>картофельное пюре</t>
  </si>
  <si>
    <t>фрукт в ассортименте(мандарин)</t>
  </si>
  <si>
    <t>филе птицы тушеное в томатном соусе</t>
  </si>
  <si>
    <t>каша кукурузная молочная с  маслом</t>
  </si>
  <si>
    <t>этик</t>
  </si>
  <si>
    <t>фрукт в ассортименте</t>
  </si>
  <si>
    <t>курица запеченная с соусом и зеленью</t>
  </si>
  <si>
    <t>каша гречневая вязкая с маслом</t>
  </si>
  <si>
    <t>кисель витаминизированный</t>
  </si>
  <si>
    <t>закузка</t>
  </si>
  <si>
    <t>рыба тущенная с овощами</t>
  </si>
  <si>
    <t>картофель запеченный с зеленью</t>
  </si>
  <si>
    <t>фрукты в ассортименте(мандарин)</t>
  </si>
  <si>
    <t>батон  пшеничный</t>
  </si>
  <si>
    <t>биточек мясной(говядина,курица)</t>
  </si>
  <si>
    <t xml:space="preserve">гарнир </t>
  </si>
  <si>
    <t>сок фруктовый</t>
  </si>
  <si>
    <t>каша манная молочная с ягодным соусом и маслом</t>
  </si>
  <si>
    <t>фрукт в ассортименте(яблоко)</t>
  </si>
  <si>
    <t>икра овощная(баклажан)</t>
  </si>
  <si>
    <t>мясо тушенное</t>
  </si>
  <si>
    <t>запеканка творожная Зебра со сгущенным молоком</t>
  </si>
  <si>
    <t>фрукты в ассортименте (груша)</t>
  </si>
  <si>
    <t>горячий шоколад</t>
  </si>
  <si>
    <t>филе птицы  в кисло- сладком соусе</t>
  </si>
  <si>
    <t>омлет с сыром</t>
  </si>
  <si>
    <t>компот из облепихи</t>
  </si>
  <si>
    <t>горячий бутерброд на батоне(помидор,сыр)</t>
  </si>
  <si>
    <t>каша овсяная молочная с маслом</t>
  </si>
  <si>
    <t>оладьи с джемом</t>
  </si>
  <si>
    <t>компот из суфофруктов</t>
  </si>
  <si>
    <t>суп рыбный с крупой(рыбные консервы)</t>
  </si>
  <si>
    <t>икра овощная</t>
  </si>
  <si>
    <t>филе птицы в кисло- сладком соусе</t>
  </si>
  <si>
    <t>фрукт</t>
  </si>
  <si>
    <t>суп куриный с яичной лапшой</t>
  </si>
  <si>
    <t>булгур отварной с маслом</t>
  </si>
  <si>
    <t>икроа овощная(баклажанная)</t>
  </si>
  <si>
    <t>Каша гречневая рассыпчатая с маслом</t>
  </si>
  <si>
    <t>фрукт в ассортименте (яблоко)</t>
  </si>
  <si>
    <t>плов с курицей</t>
  </si>
  <si>
    <t>курица запеченая с соусом и зеленью</t>
  </si>
  <si>
    <t>рыба запеченная с помидорами и сыром</t>
  </si>
  <si>
    <t>картофельное пюре с маслом</t>
  </si>
  <si>
    <t>суп картофельный с макаронными изделиями</t>
  </si>
  <si>
    <t>биточек мясной под сырной шапкой</t>
  </si>
  <si>
    <t>филе птицы ароматное</t>
  </si>
  <si>
    <t>филе птицы тушеное с овощами</t>
  </si>
  <si>
    <t>икра овощная(баклажанная)</t>
  </si>
  <si>
    <t>суп томатный с курицей фасолью и овощами</t>
  </si>
  <si>
    <t>пельмени отварные с маслом и зеленью</t>
  </si>
  <si>
    <t>фрикадельки куриные с томатным соусом</t>
  </si>
  <si>
    <t>суп овощной с цветной капустой</t>
  </si>
  <si>
    <t>349/1</t>
  </si>
  <si>
    <t>мясо тушеное</t>
  </si>
  <si>
    <t>суп куриный с булгуром,помидорами и болгарским перцем</t>
  </si>
  <si>
    <t>бевстроганов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</si>
</sst>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9"/>
  <sheetViews>
    <sheetView tabSelected="1" workbookViewId="0">
      <pane xSplit="4" ySplit="5" topLeftCell="E414" activePane="bottomRight" state="frozen"/>
      <selection pane="topRight" activeCell="E1" sqref="E1"/>
      <selection pane="bottomLeft" activeCell="A6" sqref="A6"/>
      <selection pane="bottomRight" activeCell="L468" sqref="L46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40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94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>
        <v>205</v>
      </c>
      <c r="G6" s="40">
        <v>6.32</v>
      </c>
      <c r="H6" s="40">
        <v>7.15</v>
      </c>
      <c r="I6" s="40">
        <v>31.68</v>
      </c>
      <c r="J6" s="40">
        <v>216.02</v>
      </c>
      <c r="K6" s="41">
        <v>56</v>
      </c>
      <c r="L6" s="40">
        <v>23.4</v>
      </c>
    </row>
    <row r="7" spans="1:12" ht="15" x14ac:dyDescent="0.25">
      <c r="A7" s="23"/>
      <c r="B7" s="15"/>
      <c r="C7" s="11"/>
      <c r="D7" s="6" t="s">
        <v>30</v>
      </c>
      <c r="E7" s="42" t="s">
        <v>97</v>
      </c>
      <c r="F7" s="43">
        <v>200</v>
      </c>
      <c r="G7" s="43">
        <v>0</v>
      </c>
      <c r="H7" s="43">
        <v>0</v>
      </c>
      <c r="I7" s="43">
        <v>1.0999999999999999E-2</v>
      </c>
      <c r="J7" s="43">
        <v>45</v>
      </c>
      <c r="K7" s="44" t="s">
        <v>47</v>
      </c>
      <c r="L7" s="43">
        <v>28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>
        <v>114</v>
      </c>
      <c r="L8" s="43">
        <v>1.33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1.5</v>
      </c>
      <c r="H9" s="43">
        <v>0.56000000000000005</v>
      </c>
      <c r="I9" s="43">
        <v>9.9600000000000009</v>
      </c>
      <c r="J9" s="43">
        <v>52.4</v>
      </c>
      <c r="K9" s="44">
        <v>121</v>
      </c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 t="s">
        <v>95</v>
      </c>
      <c r="F10" s="43">
        <v>100</v>
      </c>
      <c r="G10" s="43"/>
      <c r="H10" s="43"/>
      <c r="I10" s="43"/>
      <c r="J10" s="43"/>
      <c r="K10" s="44"/>
      <c r="L10" s="43">
        <v>26</v>
      </c>
    </row>
    <row r="11" spans="1:12" ht="15" x14ac:dyDescent="0.25">
      <c r="A11" s="23"/>
      <c r="B11" s="15"/>
      <c r="C11" s="11"/>
      <c r="D11" s="7" t="s">
        <v>26</v>
      </c>
      <c r="E11" s="42" t="s">
        <v>96</v>
      </c>
      <c r="F11" s="43">
        <v>121</v>
      </c>
      <c r="G11" s="43">
        <v>5.48</v>
      </c>
      <c r="H11" s="43">
        <v>12.56</v>
      </c>
      <c r="I11" s="43">
        <v>43.61</v>
      </c>
      <c r="J11" s="43">
        <v>318.89999999999998</v>
      </c>
      <c r="K11" s="44">
        <v>348</v>
      </c>
      <c r="L11" s="43">
        <v>33.74</v>
      </c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846</v>
      </c>
      <c r="G15" s="19">
        <f>SUM(G6:G14)</f>
        <v>13.3</v>
      </c>
      <c r="H15" s="19">
        <f>SUM(H6:H14)</f>
        <v>20.270000000000003</v>
      </c>
      <c r="I15" s="19">
        <f>SUM(I6:I14)</f>
        <v>92.531000000000006</v>
      </c>
      <c r="J15" s="19">
        <f>SUM(J6:J14)</f>
        <v>661.05</v>
      </c>
      <c r="K15" s="25"/>
      <c r="L15" s="19">
        <f>SUM(L6:L14)</f>
        <v>113.97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150</v>
      </c>
      <c r="G16" s="43">
        <v>0.6</v>
      </c>
      <c r="H16" s="43">
        <v>0.6</v>
      </c>
      <c r="I16" s="43">
        <v>14.7</v>
      </c>
      <c r="J16" s="43">
        <v>70.5</v>
      </c>
      <c r="K16" s="44">
        <v>24</v>
      </c>
      <c r="L16" s="43">
        <v>26.25</v>
      </c>
    </row>
    <row r="17" spans="1:12" ht="15" x14ac:dyDescent="0.25">
      <c r="A17" s="23"/>
      <c r="B17" s="15"/>
      <c r="C17" s="11"/>
      <c r="D17" s="7" t="s">
        <v>27</v>
      </c>
      <c r="E17" s="42" t="s">
        <v>77</v>
      </c>
      <c r="F17" s="43">
        <v>200</v>
      </c>
      <c r="G17" s="43">
        <v>6</v>
      </c>
      <c r="H17" s="43">
        <v>6.27</v>
      </c>
      <c r="I17" s="43">
        <v>7.12</v>
      </c>
      <c r="J17" s="43">
        <v>109.74</v>
      </c>
      <c r="K17" s="44">
        <v>310</v>
      </c>
      <c r="L17" s="43">
        <v>18.57</v>
      </c>
    </row>
    <row r="18" spans="1:12" ht="15" x14ac:dyDescent="0.25">
      <c r="A18" s="23"/>
      <c r="B18" s="15"/>
      <c r="C18" s="11"/>
      <c r="D18" s="7" t="s">
        <v>28</v>
      </c>
      <c r="E18" s="42" t="s">
        <v>91</v>
      </c>
      <c r="F18" s="43">
        <v>250</v>
      </c>
      <c r="G18" s="43">
        <v>25.58</v>
      </c>
      <c r="H18" s="43">
        <v>32.450000000000003</v>
      </c>
      <c r="I18" s="43">
        <v>37.43</v>
      </c>
      <c r="J18" s="43">
        <v>544.85</v>
      </c>
      <c r="K18" s="44">
        <v>89</v>
      </c>
      <c r="L18" s="43">
        <v>40.229999999999997</v>
      </c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130</v>
      </c>
      <c r="F20" s="43">
        <v>200</v>
      </c>
      <c r="G20" s="43">
        <v>0.37</v>
      </c>
      <c r="H20" s="43">
        <v>0</v>
      </c>
      <c r="I20" s="43">
        <v>14.85</v>
      </c>
      <c r="J20" s="43">
        <v>59.48</v>
      </c>
      <c r="K20" s="44">
        <v>98</v>
      </c>
      <c r="L20" s="43">
        <v>7.04</v>
      </c>
    </row>
    <row r="21" spans="1:12" ht="15" x14ac:dyDescent="0.25">
      <c r="A21" s="23"/>
      <c r="B21" s="15"/>
      <c r="C21" s="11"/>
      <c r="D21" s="7" t="s">
        <v>31</v>
      </c>
      <c r="E21" s="42" t="s">
        <v>51</v>
      </c>
      <c r="F21" s="43">
        <v>20</v>
      </c>
      <c r="G21" s="43">
        <v>1.52</v>
      </c>
      <c r="H21" s="43">
        <v>1.1499999999999999</v>
      </c>
      <c r="I21" s="43">
        <v>9.84</v>
      </c>
      <c r="J21" s="43">
        <v>47</v>
      </c>
      <c r="K21" s="44">
        <v>119</v>
      </c>
      <c r="L21" s="43">
        <v>1.5</v>
      </c>
    </row>
    <row r="22" spans="1:12" ht="15" x14ac:dyDescent="0.25">
      <c r="A22" s="23"/>
      <c r="B22" s="15"/>
      <c r="C22" s="11"/>
      <c r="D22" s="7" t="s">
        <v>32</v>
      </c>
      <c r="E22" s="42" t="s">
        <v>52</v>
      </c>
      <c r="F22" s="43">
        <v>20</v>
      </c>
      <c r="G22" s="43">
        <v>1.32</v>
      </c>
      <c r="H22" s="43">
        <v>0.24</v>
      </c>
      <c r="I22" s="43">
        <v>8.0399999999999991</v>
      </c>
      <c r="J22" s="43">
        <v>39.6</v>
      </c>
      <c r="K22" s="44">
        <v>120</v>
      </c>
      <c r="L22" s="43">
        <v>1.2</v>
      </c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840</v>
      </c>
      <c r="G28" s="19">
        <f>SUM(G16:G27)</f>
        <v>35.39</v>
      </c>
      <c r="H28" s="19">
        <f>SUM(H16:H27)</f>
        <v>40.71</v>
      </c>
      <c r="I28" s="19">
        <f>SUM(I16:I27)</f>
        <v>91.97999999999999</v>
      </c>
      <c r="J28" s="19">
        <f>SUM(J16:J27)</f>
        <v>871.17000000000007</v>
      </c>
      <c r="K28" s="25"/>
      <c r="L28" s="19">
        <f>SUM(L16:L27)</f>
        <v>94.79</v>
      </c>
    </row>
    <row r="29" spans="1:12" ht="15" x14ac:dyDescent="0.2">
      <c r="A29" s="29">
        <f>A6</f>
        <v>1</v>
      </c>
      <c r="B29" s="30">
        <f>B6</f>
        <v>1</v>
      </c>
      <c r="C29" s="57" t="s">
        <v>4</v>
      </c>
      <c r="D29" s="58"/>
      <c r="E29" s="31"/>
      <c r="F29" s="32">
        <f>F15+F28</f>
        <v>1686</v>
      </c>
      <c r="G29" s="32">
        <f>G15+G28</f>
        <v>48.69</v>
      </c>
      <c r="H29" s="32">
        <f>H15+H28</f>
        <v>60.980000000000004</v>
      </c>
      <c r="I29" s="32">
        <f>I15+I28</f>
        <v>184.511</v>
      </c>
      <c r="J29" s="32">
        <f>J15+J28</f>
        <v>1532.22</v>
      </c>
      <c r="K29" s="32"/>
      <c r="L29" s="32">
        <f>L15+L28</f>
        <v>208.76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28</v>
      </c>
      <c r="E30" s="39" t="s">
        <v>98</v>
      </c>
      <c r="F30" s="40">
        <v>90</v>
      </c>
      <c r="G30" s="40">
        <v>23.81</v>
      </c>
      <c r="H30" s="40">
        <v>19.829999999999998</v>
      </c>
      <c r="I30" s="40">
        <v>0.72</v>
      </c>
      <c r="J30" s="40">
        <v>274.56</v>
      </c>
      <c r="K30" s="41">
        <v>81</v>
      </c>
      <c r="L30" s="40">
        <v>41.1</v>
      </c>
    </row>
    <row r="31" spans="1:12" ht="15" x14ac:dyDescent="0.25">
      <c r="A31" s="14"/>
      <c r="B31" s="15"/>
      <c r="C31" s="11"/>
      <c r="D31" s="6" t="s">
        <v>29</v>
      </c>
      <c r="E31" s="42" t="s">
        <v>53</v>
      </c>
      <c r="F31" s="43">
        <v>150</v>
      </c>
      <c r="G31" s="43">
        <v>4.3</v>
      </c>
      <c r="H31" s="43">
        <v>4.24</v>
      </c>
      <c r="I31" s="43">
        <v>18.77</v>
      </c>
      <c r="J31" s="43">
        <v>129.54</v>
      </c>
      <c r="K31" s="44">
        <v>253</v>
      </c>
      <c r="L31" s="43">
        <v>15.96</v>
      </c>
    </row>
    <row r="32" spans="1:12" ht="15" x14ac:dyDescent="0.25">
      <c r="A32" s="14"/>
      <c r="B32" s="15"/>
      <c r="C32" s="11"/>
      <c r="D32" s="7" t="s">
        <v>26</v>
      </c>
      <c r="E32" s="42" t="s">
        <v>58</v>
      </c>
      <c r="F32" s="43">
        <v>17</v>
      </c>
      <c r="G32" s="43">
        <v>2.48</v>
      </c>
      <c r="H32" s="43">
        <v>3.96</v>
      </c>
      <c r="I32" s="43">
        <v>0.68</v>
      </c>
      <c r="J32" s="43">
        <v>48.11</v>
      </c>
      <c r="K32" s="44" t="s">
        <v>47</v>
      </c>
      <c r="L32" s="43">
        <v>19.850000000000001</v>
      </c>
    </row>
    <row r="33" spans="1:12" ht="15" x14ac:dyDescent="0.25">
      <c r="A33" s="14"/>
      <c r="B33" s="15"/>
      <c r="C33" s="11"/>
      <c r="D33" s="7" t="s">
        <v>23</v>
      </c>
      <c r="E33" s="42" t="s">
        <v>51</v>
      </c>
      <c r="F33" s="43">
        <v>20</v>
      </c>
      <c r="G33" s="43">
        <v>1.52</v>
      </c>
      <c r="H33" s="43">
        <v>0.16</v>
      </c>
      <c r="I33" s="43">
        <v>9.84</v>
      </c>
      <c r="J33" s="43">
        <v>47</v>
      </c>
      <c r="K33" s="44">
        <v>119</v>
      </c>
      <c r="L33" s="43">
        <v>1.5</v>
      </c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23</v>
      </c>
      <c r="E35" s="42" t="s">
        <v>52</v>
      </c>
      <c r="F35" s="43">
        <v>20</v>
      </c>
      <c r="G35" s="43">
        <v>1.32</v>
      </c>
      <c r="H35" s="43">
        <v>0.24</v>
      </c>
      <c r="I35" s="43">
        <v>8.0399999999999991</v>
      </c>
      <c r="J35" s="43">
        <v>39.6</v>
      </c>
      <c r="K35" s="44">
        <v>120</v>
      </c>
      <c r="L35" s="43">
        <v>1.2</v>
      </c>
    </row>
    <row r="36" spans="1:12" ht="15" x14ac:dyDescent="0.25">
      <c r="A36" s="14"/>
      <c r="B36" s="15"/>
      <c r="C36" s="11"/>
      <c r="D36" s="7" t="s">
        <v>45</v>
      </c>
      <c r="E36" s="42" t="s">
        <v>74</v>
      </c>
      <c r="F36" s="43">
        <v>200</v>
      </c>
      <c r="G36" s="43">
        <v>0.2</v>
      </c>
      <c r="H36" s="43">
        <v>0</v>
      </c>
      <c r="I36" s="43">
        <v>14.96</v>
      </c>
      <c r="J36" s="43">
        <v>61.8</v>
      </c>
      <c r="K36" s="44">
        <v>97</v>
      </c>
      <c r="L36" s="43">
        <v>15.43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497</v>
      </c>
      <c r="G39" s="19">
        <f>SUM(G30:G38)</f>
        <v>33.630000000000003</v>
      </c>
      <c r="H39" s="19">
        <f>SUM(H30:H38)</f>
        <v>28.43</v>
      </c>
      <c r="I39" s="19">
        <f>SUM(I30:I38)</f>
        <v>53.01</v>
      </c>
      <c r="J39" s="19">
        <f>SUM(J30:J38)</f>
        <v>600.61</v>
      </c>
      <c r="K39" s="25"/>
      <c r="L39" s="19">
        <f>SUM(L30:L38)</f>
        <v>95.039999999999992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69</v>
      </c>
      <c r="F40" s="43">
        <v>60</v>
      </c>
      <c r="G40" s="43">
        <v>1.1200000000000001</v>
      </c>
      <c r="H40" s="43">
        <v>4.2699999999999996</v>
      </c>
      <c r="I40" s="43">
        <v>0.02</v>
      </c>
      <c r="J40" s="43">
        <v>68.62</v>
      </c>
      <c r="K40" s="44">
        <v>23</v>
      </c>
      <c r="L40" s="43">
        <v>25</v>
      </c>
    </row>
    <row r="41" spans="1:12" ht="15" x14ac:dyDescent="0.25">
      <c r="A41" s="14"/>
      <c r="B41" s="15"/>
      <c r="C41" s="11"/>
      <c r="D41" s="7" t="s">
        <v>27</v>
      </c>
      <c r="E41" s="42" t="s">
        <v>131</v>
      </c>
      <c r="F41" s="43">
        <v>200</v>
      </c>
      <c r="G41" s="43">
        <v>4.9800000000000004</v>
      </c>
      <c r="H41" s="43">
        <v>6.07</v>
      </c>
      <c r="I41" s="43">
        <v>12.72</v>
      </c>
      <c r="J41" s="43">
        <v>125.51</v>
      </c>
      <c r="K41" s="44">
        <v>26</v>
      </c>
      <c r="L41" s="43">
        <v>18.25</v>
      </c>
    </row>
    <row r="42" spans="1:12" ht="15" x14ac:dyDescent="0.25">
      <c r="A42" s="14"/>
      <c r="B42" s="15"/>
      <c r="C42" s="11"/>
      <c r="D42" s="7" t="s">
        <v>28</v>
      </c>
      <c r="E42" s="42" t="s">
        <v>67</v>
      </c>
      <c r="F42" s="43">
        <v>90</v>
      </c>
      <c r="G42" s="43">
        <v>21.52</v>
      </c>
      <c r="H42" s="43">
        <v>19.57</v>
      </c>
      <c r="I42" s="43">
        <v>2.4500000000000002</v>
      </c>
      <c r="J42" s="43">
        <v>270.77</v>
      </c>
      <c r="K42" s="44">
        <v>150</v>
      </c>
      <c r="L42" s="43">
        <v>43.5</v>
      </c>
    </row>
    <row r="43" spans="1:12" ht="15" x14ac:dyDescent="0.25">
      <c r="A43" s="14"/>
      <c r="B43" s="15"/>
      <c r="C43" s="11"/>
      <c r="D43" s="7" t="s">
        <v>29</v>
      </c>
      <c r="E43" s="42" t="s">
        <v>89</v>
      </c>
      <c r="F43" s="43">
        <v>150</v>
      </c>
      <c r="G43" s="43">
        <v>3.33</v>
      </c>
      <c r="H43" s="43">
        <v>3.81</v>
      </c>
      <c r="I43" s="43">
        <v>28.04</v>
      </c>
      <c r="J43" s="43">
        <v>151.12</v>
      </c>
      <c r="K43" s="44">
        <v>51</v>
      </c>
      <c r="L43" s="43">
        <v>11.45</v>
      </c>
    </row>
    <row r="44" spans="1:12" ht="15" x14ac:dyDescent="0.25">
      <c r="A44" s="14"/>
      <c r="B44" s="15"/>
      <c r="C44" s="11"/>
      <c r="D44" s="7" t="s">
        <v>30</v>
      </c>
      <c r="E44" s="42" t="s">
        <v>50</v>
      </c>
      <c r="F44" s="43">
        <v>200</v>
      </c>
      <c r="G44" s="43">
        <v>0.25</v>
      </c>
      <c r="H44" s="43">
        <v>0</v>
      </c>
      <c r="I44" s="43">
        <v>12.73</v>
      </c>
      <c r="J44" s="43">
        <v>51.3</v>
      </c>
      <c r="K44" s="44">
        <v>216</v>
      </c>
      <c r="L44" s="43">
        <v>9.83</v>
      </c>
    </row>
    <row r="45" spans="1:12" ht="15" x14ac:dyDescent="0.25">
      <c r="A45" s="14"/>
      <c r="B45" s="15"/>
      <c r="C45" s="11"/>
      <c r="D45" s="7" t="s">
        <v>31</v>
      </c>
      <c r="E45" s="42" t="s">
        <v>51</v>
      </c>
      <c r="F45" s="43">
        <v>40</v>
      </c>
      <c r="G45" s="43">
        <v>3.04</v>
      </c>
      <c r="H45" s="43">
        <v>0.32</v>
      </c>
      <c r="I45" s="43">
        <v>19.68</v>
      </c>
      <c r="J45" s="43">
        <v>94</v>
      </c>
      <c r="K45" s="44">
        <v>119</v>
      </c>
      <c r="L45" s="43">
        <v>2.48</v>
      </c>
    </row>
    <row r="46" spans="1:12" ht="15" x14ac:dyDescent="0.25">
      <c r="A46" s="14"/>
      <c r="B46" s="15"/>
      <c r="C46" s="11"/>
      <c r="D46" s="7" t="s">
        <v>32</v>
      </c>
      <c r="E46" s="42" t="s">
        <v>52</v>
      </c>
      <c r="F46" s="43">
        <v>30</v>
      </c>
      <c r="G46" s="43">
        <v>1.98</v>
      </c>
      <c r="H46" s="43">
        <v>0.36</v>
      </c>
      <c r="I46" s="43">
        <v>12.06</v>
      </c>
      <c r="J46" s="43">
        <v>59.4</v>
      </c>
      <c r="K46" s="44">
        <v>120</v>
      </c>
      <c r="L46" s="43">
        <v>1.8</v>
      </c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770</v>
      </c>
      <c r="G52" s="19">
        <f>SUM(G40:G51)</f>
        <v>36.22</v>
      </c>
      <c r="H52" s="19">
        <f>SUM(H40:H51)</f>
        <v>34.4</v>
      </c>
      <c r="I52" s="19">
        <f>SUM(I40:I51)</f>
        <v>87.700000000000017</v>
      </c>
      <c r="J52" s="19">
        <f>SUM(J40:J51)</f>
        <v>820.71999999999991</v>
      </c>
      <c r="K52" s="25"/>
      <c r="L52" s="19">
        <f>SUM(L40:L51)</f>
        <v>112.31</v>
      </c>
    </row>
    <row r="53" spans="1:12" ht="15.75" customHeight="1" x14ac:dyDescent="0.2">
      <c r="A53" s="33">
        <f>A30</f>
        <v>1</v>
      </c>
      <c r="B53" s="33">
        <f>B30</f>
        <v>2</v>
      </c>
      <c r="C53" s="57" t="s">
        <v>4</v>
      </c>
      <c r="D53" s="58"/>
      <c r="E53" s="31"/>
      <c r="F53" s="32">
        <f>F39+F52</f>
        <v>1267</v>
      </c>
      <c r="G53" s="32">
        <f>G39+G52</f>
        <v>69.849999999999994</v>
      </c>
      <c r="H53" s="32">
        <f>H39+H52</f>
        <v>62.83</v>
      </c>
      <c r="I53" s="32">
        <f>I39+I52</f>
        <v>140.71</v>
      </c>
      <c r="J53" s="32">
        <f>J39+J52</f>
        <v>1421.33</v>
      </c>
      <c r="K53" s="32"/>
      <c r="L53" s="32">
        <f>L39+L52</f>
        <v>207.35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132</v>
      </c>
      <c r="F54" s="40">
        <v>60</v>
      </c>
      <c r="G54" s="40">
        <v>1.2</v>
      </c>
      <c r="H54" s="40">
        <v>5.4</v>
      </c>
      <c r="I54" s="40">
        <v>5.12</v>
      </c>
      <c r="J54" s="40">
        <v>73.2</v>
      </c>
      <c r="K54" s="41">
        <v>135</v>
      </c>
      <c r="L54" s="40">
        <v>31.76</v>
      </c>
    </row>
    <row r="55" spans="1:12" ht="15" x14ac:dyDescent="0.25">
      <c r="A55" s="23"/>
      <c r="B55" s="15"/>
      <c r="C55" s="11"/>
      <c r="D55" s="6" t="s">
        <v>29</v>
      </c>
      <c r="E55" s="42" t="s">
        <v>100</v>
      </c>
      <c r="F55" s="43">
        <v>150</v>
      </c>
      <c r="G55" s="43">
        <v>3.28</v>
      </c>
      <c r="H55" s="43">
        <v>7.81</v>
      </c>
      <c r="I55" s="43">
        <v>21.57</v>
      </c>
      <c r="J55" s="43">
        <v>170.22</v>
      </c>
      <c r="K55" s="44">
        <v>50</v>
      </c>
      <c r="L55" s="43">
        <v>12.69</v>
      </c>
    </row>
    <row r="56" spans="1:12" ht="15" x14ac:dyDescent="0.25">
      <c r="A56" s="23"/>
      <c r="B56" s="15"/>
      <c r="C56" s="11"/>
      <c r="D56" s="7" t="s">
        <v>28</v>
      </c>
      <c r="E56" s="42" t="s">
        <v>99</v>
      </c>
      <c r="F56" s="43">
        <v>90</v>
      </c>
      <c r="G56" s="43">
        <v>15.51</v>
      </c>
      <c r="H56" s="43">
        <v>15.07</v>
      </c>
      <c r="I56" s="43">
        <v>8.44</v>
      </c>
      <c r="J56" s="43">
        <v>232.47</v>
      </c>
      <c r="K56" s="44">
        <v>90</v>
      </c>
      <c r="L56" s="43">
        <v>35.630000000000003</v>
      </c>
    </row>
    <row r="57" spans="1:12" ht="15" x14ac:dyDescent="0.25">
      <c r="A57" s="23"/>
      <c r="B57" s="15"/>
      <c r="C57" s="11"/>
      <c r="D57" s="7" t="s">
        <v>23</v>
      </c>
      <c r="E57" s="42" t="s">
        <v>51</v>
      </c>
      <c r="F57" s="43">
        <v>20</v>
      </c>
      <c r="G57" s="43">
        <v>2.66</v>
      </c>
      <c r="H57" s="43">
        <v>0.28000000000000003</v>
      </c>
      <c r="I57" s="43">
        <v>17.22</v>
      </c>
      <c r="J57" s="43">
        <v>82.25</v>
      </c>
      <c r="K57" s="44">
        <v>119</v>
      </c>
      <c r="L57" s="43">
        <v>1.24</v>
      </c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23</v>
      </c>
      <c r="E60" s="42" t="s">
        <v>52</v>
      </c>
      <c r="F60" s="43">
        <v>20</v>
      </c>
      <c r="G60" s="43">
        <v>1.32</v>
      </c>
      <c r="H60" s="43">
        <v>0.24</v>
      </c>
      <c r="I60" s="43">
        <v>8.0399999999999991</v>
      </c>
      <c r="J60" s="43">
        <v>39.6</v>
      </c>
      <c r="K60" s="44">
        <v>120</v>
      </c>
      <c r="L60" s="43">
        <v>1.2</v>
      </c>
    </row>
    <row r="61" spans="1:12" ht="15" x14ac:dyDescent="0.25">
      <c r="A61" s="23"/>
      <c r="B61" s="15"/>
      <c r="C61" s="11"/>
      <c r="D61" s="6" t="s">
        <v>45</v>
      </c>
      <c r="E61" s="42" t="s">
        <v>59</v>
      </c>
      <c r="F61" s="43">
        <v>200</v>
      </c>
      <c r="G61" s="43">
        <v>0.37</v>
      </c>
      <c r="H61" s="43">
        <v>0</v>
      </c>
      <c r="I61" s="43">
        <v>14.85</v>
      </c>
      <c r="J61" s="43">
        <v>59.48</v>
      </c>
      <c r="K61" s="44">
        <v>98</v>
      </c>
      <c r="L61" s="43">
        <v>7.3</v>
      </c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540</v>
      </c>
      <c r="G63" s="19">
        <f>SUM(G54:G62)</f>
        <v>24.34</v>
      </c>
      <c r="H63" s="19">
        <f>SUM(H54:H62)</f>
        <v>28.8</v>
      </c>
      <c r="I63" s="19">
        <f>SUM(I54:I62)</f>
        <v>75.239999999999995</v>
      </c>
      <c r="J63" s="19">
        <f>SUM(J54:J62)</f>
        <v>657.22</v>
      </c>
      <c r="K63" s="25"/>
      <c r="L63" s="19">
        <f>SUM(L54:L62)</f>
        <v>89.820000000000007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60</v>
      </c>
      <c r="F64" s="43">
        <v>60</v>
      </c>
      <c r="G64" s="43">
        <v>1.75</v>
      </c>
      <c r="H64" s="43">
        <v>0.11</v>
      </c>
      <c r="I64" s="43">
        <v>3.55</v>
      </c>
      <c r="J64" s="43">
        <v>21.6</v>
      </c>
      <c r="K64" s="44">
        <v>172</v>
      </c>
      <c r="L64" s="43">
        <v>18.7</v>
      </c>
    </row>
    <row r="65" spans="1:12" ht="15" x14ac:dyDescent="0.25">
      <c r="A65" s="23"/>
      <c r="B65" s="15"/>
      <c r="C65" s="11"/>
      <c r="D65" s="7" t="s">
        <v>27</v>
      </c>
      <c r="E65" s="42" t="s">
        <v>61</v>
      </c>
      <c r="F65" s="43">
        <v>200</v>
      </c>
      <c r="G65" s="43">
        <v>5.89</v>
      </c>
      <c r="H65" s="43">
        <v>8.82</v>
      </c>
      <c r="I65" s="43">
        <v>9.61</v>
      </c>
      <c r="J65" s="43">
        <v>142.19999999999999</v>
      </c>
      <c r="K65" s="44">
        <v>32</v>
      </c>
      <c r="L65" s="43">
        <v>17.239999999999998</v>
      </c>
    </row>
    <row r="66" spans="1:12" ht="15" x14ac:dyDescent="0.25">
      <c r="A66" s="23"/>
      <c r="B66" s="15"/>
      <c r="C66" s="11"/>
      <c r="D66" s="7" t="s">
        <v>28</v>
      </c>
      <c r="E66" s="42" t="s">
        <v>133</v>
      </c>
      <c r="F66" s="43">
        <v>90</v>
      </c>
      <c r="G66" s="43">
        <v>13.94</v>
      </c>
      <c r="H66" s="43">
        <v>16.18</v>
      </c>
      <c r="I66" s="43">
        <v>5.21</v>
      </c>
      <c r="J66" s="43">
        <v>224.21</v>
      </c>
      <c r="K66" s="44">
        <v>269</v>
      </c>
      <c r="L66" s="43">
        <v>46.34</v>
      </c>
    </row>
    <row r="67" spans="1:12" ht="15" x14ac:dyDescent="0.25">
      <c r="A67" s="23"/>
      <c r="B67" s="15"/>
      <c r="C67" s="11"/>
      <c r="D67" s="7" t="s">
        <v>29</v>
      </c>
      <c r="E67" s="42" t="s">
        <v>75</v>
      </c>
      <c r="F67" s="43">
        <v>150</v>
      </c>
      <c r="G67" s="43">
        <v>6.76</v>
      </c>
      <c r="H67" s="43">
        <v>3.93</v>
      </c>
      <c r="I67" s="43">
        <v>41.29</v>
      </c>
      <c r="J67" s="43">
        <v>227.48</v>
      </c>
      <c r="K67" s="44">
        <v>65</v>
      </c>
      <c r="L67" s="43">
        <v>9.8000000000000007</v>
      </c>
    </row>
    <row r="68" spans="1:12" ht="15" x14ac:dyDescent="0.25">
      <c r="A68" s="23"/>
      <c r="B68" s="15"/>
      <c r="C68" s="11"/>
      <c r="D68" s="7" t="s">
        <v>30</v>
      </c>
      <c r="E68" s="42" t="s">
        <v>43</v>
      </c>
      <c r="F68" s="43">
        <v>200</v>
      </c>
      <c r="G68" s="43">
        <v>0</v>
      </c>
      <c r="H68" s="43">
        <v>0</v>
      </c>
      <c r="I68" s="43">
        <v>7.27</v>
      </c>
      <c r="J68" s="43">
        <v>28.73</v>
      </c>
      <c r="K68" s="44">
        <v>114</v>
      </c>
      <c r="L68" s="43">
        <v>1.33</v>
      </c>
    </row>
    <row r="69" spans="1:12" ht="15" x14ac:dyDescent="0.25">
      <c r="A69" s="23"/>
      <c r="B69" s="15"/>
      <c r="C69" s="11"/>
      <c r="D69" s="7" t="s">
        <v>31</v>
      </c>
      <c r="E69" s="42" t="s">
        <v>51</v>
      </c>
      <c r="F69" s="43">
        <v>30</v>
      </c>
      <c r="G69" s="43">
        <v>2.2799999999999998</v>
      </c>
      <c r="H69" s="43">
        <v>0.24</v>
      </c>
      <c r="I69" s="43">
        <v>14.78</v>
      </c>
      <c r="J69" s="43">
        <v>70.5</v>
      </c>
      <c r="K69" s="44">
        <v>119</v>
      </c>
      <c r="L69" s="43">
        <v>1.86</v>
      </c>
    </row>
    <row r="70" spans="1:12" ht="15" x14ac:dyDescent="0.25">
      <c r="A70" s="23"/>
      <c r="B70" s="15"/>
      <c r="C70" s="11"/>
      <c r="D70" s="7" t="s">
        <v>32</v>
      </c>
      <c r="E70" s="42" t="s">
        <v>52</v>
      </c>
      <c r="F70" s="43">
        <v>20</v>
      </c>
      <c r="G70" s="43">
        <v>1.32</v>
      </c>
      <c r="H70" s="43">
        <v>0.24</v>
      </c>
      <c r="I70" s="43">
        <v>8.0399999999999991</v>
      </c>
      <c r="J70" s="43">
        <v>39.6</v>
      </c>
      <c r="K70" s="44">
        <v>120</v>
      </c>
      <c r="L70" s="43">
        <v>1.2</v>
      </c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750</v>
      </c>
      <c r="G76" s="19">
        <f>SUM(G64:G75)</f>
        <v>31.939999999999998</v>
      </c>
      <c r="H76" s="19">
        <f>SUM(H64:H75)</f>
        <v>29.519999999999996</v>
      </c>
      <c r="I76" s="19">
        <f>SUM(I64:I75)</f>
        <v>89.75</v>
      </c>
      <c r="J76" s="19">
        <f>SUM(J64:J75)</f>
        <v>754.32</v>
      </c>
      <c r="K76" s="25"/>
      <c r="L76" s="19">
        <f>SUM(L64:L75)</f>
        <v>96.47</v>
      </c>
    </row>
    <row r="77" spans="1:12" ht="15.75" customHeight="1" x14ac:dyDescent="0.2">
      <c r="A77" s="29">
        <f>A54</f>
        <v>1</v>
      </c>
      <c r="B77" s="30">
        <f>B54</f>
        <v>3</v>
      </c>
      <c r="C77" s="57" t="s">
        <v>4</v>
      </c>
      <c r="D77" s="58"/>
      <c r="E77" s="31"/>
      <c r="F77" s="32">
        <f>F63+F76</f>
        <v>1290</v>
      </c>
      <c r="G77" s="32">
        <f>G63+G76</f>
        <v>56.28</v>
      </c>
      <c r="H77" s="32">
        <f>H63+H76</f>
        <v>58.319999999999993</v>
      </c>
      <c r="I77" s="32">
        <f>I63+I76</f>
        <v>164.99</v>
      </c>
      <c r="J77" s="32">
        <f>J63+J76</f>
        <v>1411.54</v>
      </c>
      <c r="K77" s="32"/>
      <c r="L77" s="32">
        <f>L63+L76</f>
        <v>186.29000000000002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92</v>
      </c>
      <c r="F78" s="40">
        <v>150</v>
      </c>
      <c r="G78" s="40">
        <v>23.44</v>
      </c>
      <c r="H78" s="40">
        <v>11.52</v>
      </c>
      <c r="I78" s="40">
        <v>34.29</v>
      </c>
      <c r="J78" s="40">
        <v>337.46</v>
      </c>
      <c r="K78" s="41">
        <v>150</v>
      </c>
      <c r="L78" s="40">
        <v>53.34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87</v>
      </c>
      <c r="F80" s="43">
        <v>200</v>
      </c>
      <c r="G80" s="43">
        <v>0.04</v>
      </c>
      <c r="H80" s="43">
        <v>0</v>
      </c>
      <c r="I80" s="43">
        <v>7.4</v>
      </c>
      <c r="J80" s="43">
        <v>30.25</v>
      </c>
      <c r="K80" s="44">
        <v>113</v>
      </c>
      <c r="L80" s="43">
        <v>2.6</v>
      </c>
    </row>
    <row r="81" spans="1:12" ht="15" x14ac:dyDescent="0.25">
      <c r="A81" s="23"/>
      <c r="B81" s="15"/>
      <c r="C81" s="11"/>
      <c r="D81" s="7" t="s">
        <v>23</v>
      </c>
      <c r="E81" s="42" t="s">
        <v>44</v>
      </c>
      <c r="F81" s="43">
        <v>35</v>
      </c>
      <c r="G81" s="43">
        <v>2.63</v>
      </c>
      <c r="H81" s="43">
        <v>1.01</v>
      </c>
      <c r="I81" s="43">
        <v>17.43</v>
      </c>
      <c r="J81" s="43">
        <v>91.7</v>
      </c>
      <c r="K81" s="44">
        <v>121</v>
      </c>
      <c r="L81" s="43">
        <v>2.62</v>
      </c>
    </row>
    <row r="82" spans="1:12" ht="15" x14ac:dyDescent="0.25">
      <c r="A82" s="23"/>
      <c r="B82" s="15"/>
      <c r="C82" s="11"/>
      <c r="D82" s="7" t="s">
        <v>24</v>
      </c>
      <c r="E82" s="42" t="s">
        <v>48</v>
      </c>
      <c r="F82" s="43">
        <v>150</v>
      </c>
      <c r="G82" s="43">
        <v>0.6</v>
      </c>
      <c r="H82" s="43">
        <v>0.6</v>
      </c>
      <c r="I82" s="43">
        <v>14.7</v>
      </c>
      <c r="J82" s="43">
        <v>70.5</v>
      </c>
      <c r="K82" s="44">
        <v>24</v>
      </c>
      <c r="L82" s="43">
        <v>26.25</v>
      </c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535</v>
      </c>
      <c r="G87" s="19">
        <f>SUM(G78:G86)</f>
        <v>26.71</v>
      </c>
      <c r="H87" s="19">
        <f>SUM(H78:H86)</f>
        <v>13.129999999999999</v>
      </c>
      <c r="I87" s="19">
        <f>SUM(I78:I86)</f>
        <v>73.819999999999993</v>
      </c>
      <c r="J87" s="19">
        <f>SUM(J78:J86)</f>
        <v>529.91</v>
      </c>
      <c r="K87" s="25"/>
      <c r="L87" s="19">
        <f>SUM(L78:L86)</f>
        <v>84.81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134</v>
      </c>
      <c r="E88" s="42" t="s">
        <v>101</v>
      </c>
      <c r="F88" s="43">
        <v>100</v>
      </c>
      <c r="G88" s="43">
        <v>0.8</v>
      </c>
      <c r="H88" s="43">
        <v>0.2</v>
      </c>
      <c r="I88" s="43">
        <v>7.5</v>
      </c>
      <c r="J88" s="43">
        <v>38</v>
      </c>
      <c r="K88" s="44">
        <v>137</v>
      </c>
      <c r="L88" s="43">
        <v>26</v>
      </c>
    </row>
    <row r="89" spans="1:12" ht="15" x14ac:dyDescent="0.25">
      <c r="A89" s="23"/>
      <c r="B89" s="15"/>
      <c r="C89" s="11"/>
      <c r="D89" s="7" t="s">
        <v>27</v>
      </c>
      <c r="E89" s="42" t="s">
        <v>83</v>
      </c>
      <c r="F89" s="43">
        <v>200</v>
      </c>
      <c r="G89" s="43">
        <v>6.03</v>
      </c>
      <c r="H89" s="43">
        <v>6.38</v>
      </c>
      <c r="I89" s="43">
        <v>11.17</v>
      </c>
      <c r="J89" s="43">
        <v>126.47</v>
      </c>
      <c r="K89" s="44">
        <v>133</v>
      </c>
      <c r="L89" s="43">
        <v>13.23</v>
      </c>
    </row>
    <row r="90" spans="1:12" ht="15" x14ac:dyDescent="0.25">
      <c r="A90" s="23"/>
      <c r="B90" s="15"/>
      <c r="C90" s="11"/>
      <c r="D90" s="7" t="s">
        <v>28</v>
      </c>
      <c r="E90" s="42" t="s">
        <v>49</v>
      </c>
      <c r="F90" s="43">
        <v>90</v>
      </c>
      <c r="G90" s="43">
        <v>16.559999999999999</v>
      </c>
      <c r="H90" s="43">
        <v>15.75</v>
      </c>
      <c r="I90" s="43">
        <v>2.84</v>
      </c>
      <c r="J90" s="43">
        <v>219.6</v>
      </c>
      <c r="K90" s="44">
        <v>89</v>
      </c>
      <c r="L90" s="43">
        <v>40.479999999999997</v>
      </c>
    </row>
    <row r="91" spans="1:12" ht="15" x14ac:dyDescent="0.25">
      <c r="A91" s="23"/>
      <c r="B91" s="15"/>
      <c r="C91" s="11"/>
      <c r="D91" s="7" t="s">
        <v>29</v>
      </c>
      <c r="E91" s="42" t="s">
        <v>68</v>
      </c>
      <c r="F91" s="43">
        <v>150</v>
      </c>
      <c r="G91" s="43">
        <v>7.26</v>
      </c>
      <c r="H91" s="43">
        <v>4.96</v>
      </c>
      <c r="I91" s="43">
        <v>31.76</v>
      </c>
      <c r="J91" s="43">
        <v>198.84</v>
      </c>
      <c r="K91" s="44">
        <v>54</v>
      </c>
      <c r="L91" s="43">
        <v>15.96</v>
      </c>
    </row>
    <row r="92" spans="1:12" ht="15" x14ac:dyDescent="0.25">
      <c r="A92" s="23"/>
      <c r="B92" s="15"/>
      <c r="C92" s="11"/>
      <c r="D92" s="7" t="s">
        <v>30</v>
      </c>
      <c r="E92" s="42" t="s">
        <v>116</v>
      </c>
      <c r="F92" s="43">
        <v>200</v>
      </c>
      <c r="G92" s="43">
        <v>1</v>
      </c>
      <c r="H92" s="43">
        <v>0.2</v>
      </c>
      <c r="I92" s="43">
        <v>20.2</v>
      </c>
      <c r="J92" s="43">
        <v>92</v>
      </c>
      <c r="K92" s="44">
        <v>107</v>
      </c>
      <c r="L92" s="43">
        <v>9.6999999999999993</v>
      </c>
    </row>
    <row r="93" spans="1:12" ht="15" x14ac:dyDescent="0.25">
      <c r="A93" s="23"/>
      <c r="B93" s="15"/>
      <c r="C93" s="11"/>
      <c r="D93" s="7" t="s">
        <v>31</v>
      </c>
      <c r="E93" s="42" t="s">
        <v>51</v>
      </c>
      <c r="F93" s="43">
        <v>20</v>
      </c>
      <c r="G93" s="43">
        <v>1.52</v>
      </c>
      <c r="H93" s="43">
        <v>0.16</v>
      </c>
      <c r="I93" s="43">
        <v>9.84</v>
      </c>
      <c r="J93" s="43">
        <v>47</v>
      </c>
      <c r="K93" s="44">
        <v>119</v>
      </c>
      <c r="L93" s="43">
        <v>1.24</v>
      </c>
    </row>
    <row r="94" spans="1:12" ht="15" x14ac:dyDescent="0.25">
      <c r="A94" s="23"/>
      <c r="B94" s="15"/>
      <c r="C94" s="11"/>
      <c r="D94" s="7" t="s">
        <v>32</v>
      </c>
      <c r="E94" s="42" t="s">
        <v>52</v>
      </c>
      <c r="F94" s="43">
        <v>20</v>
      </c>
      <c r="G94" s="43">
        <v>1.32</v>
      </c>
      <c r="H94" s="43">
        <v>0.24</v>
      </c>
      <c r="I94" s="43">
        <v>8.0399999999999991</v>
      </c>
      <c r="J94" s="43">
        <v>39.6</v>
      </c>
      <c r="K94" s="44">
        <v>120</v>
      </c>
      <c r="L94" s="43">
        <v>1.2</v>
      </c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780</v>
      </c>
      <c r="G99" s="19">
        <f>SUM(G88:G98)</f>
        <v>34.49</v>
      </c>
      <c r="H99" s="19">
        <f>SUM(H88:H98)</f>
        <v>27.889999999999997</v>
      </c>
      <c r="I99" s="19">
        <f>SUM(I88:I98)</f>
        <v>91.35</v>
      </c>
      <c r="J99" s="19">
        <f>SUM(J88:J98)</f>
        <v>761.51</v>
      </c>
      <c r="K99" s="25"/>
      <c r="L99" s="19">
        <f>SUM(L88:L98)</f>
        <v>107.81000000000002</v>
      </c>
    </row>
    <row r="100" spans="1:12" ht="15.75" customHeight="1" x14ac:dyDescent="0.2">
      <c r="A100" s="29">
        <f>A78</f>
        <v>1</v>
      </c>
      <c r="B100" s="30">
        <f>B78</f>
        <v>4</v>
      </c>
      <c r="C100" s="57" t="s">
        <v>4</v>
      </c>
      <c r="D100" s="58"/>
      <c r="E100" s="31"/>
      <c r="F100" s="32">
        <f>F87+F99</f>
        <v>1315</v>
      </c>
      <c r="G100" s="32">
        <f>G87+G99</f>
        <v>61.2</v>
      </c>
      <c r="H100" s="32">
        <f>H87+H99</f>
        <v>41.019999999999996</v>
      </c>
      <c r="I100" s="32">
        <f>I87+I99</f>
        <v>165.17</v>
      </c>
      <c r="J100" s="32">
        <f>J87+J99</f>
        <v>1291.42</v>
      </c>
      <c r="K100" s="32"/>
      <c r="L100" s="32">
        <f>L87+L99</f>
        <v>192.62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102</v>
      </c>
      <c r="F101" s="40">
        <v>90</v>
      </c>
      <c r="G101" s="40">
        <v>14.84</v>
      </c>
      <c r="H101" s="40">
        <v>12.69</v>
      </c>
      <c r="I101" s="40">
        <v>4.46</v>
      </c>
      <c r="J101" s="40">
        <v>191.87</v>
      </c>
      <c r="K101" s="41">
        <v>80</v>
      </c>
      <c r="L101" s="40">
        <v>29.59</v>
      </c>
    </row>
    <row r="102" spans="1:12" ht="15" x14ac:dyDescent="0.25">
      <c r="A102" s="23"/>
      <c r="B102" s="15"/>
      <c r="C102" s="11"/>
      <c r="D102" s="6"/>
      <c r="E102" s="42" t="s">
        <v>75</v>
      </c>
      <c r="F102" s="43">
        <v>150</v>
      </c>
      <c r="G102" s="43">
        <v>6.76</v>
      </c>
      <c r="H102" s="43">
        <v>3.93</v>
      </c>
      <c r="I102" s="43">
        <v>41.29</v>
      </c>
      <c r="J102" s="43">
        <v>227.48</v>
      </c>
      <c r="K102" s="44">
        <v>65</v>
      </c>
      <c r="L102" s="43">
        <v>9.8000000000000007</v>
      </c>
    </row>
    <row r="103" spans="1:12" ht="15" x14ac:dyDescent="0.2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47</v>
      </c>
      <c r="K104" s="44">
        <v>119</v>
      </c>
      <c r="L104" s="43">
        <v>1.24</v>
      </c>
    </row>
    <row r="105" spans="1:12" ht="15" x14ac:dyDescent="0.25">
      <c r="A105" s="23"/>
      <c r="B105" s="15"/>
      <c r="C105" s="11"/>
      <c r="D105" s="7" t="s">
        <v>24</v>
      </c>
      <c r="E105" s="42" t="s">
        <v>101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137</v>
      </c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45</v>
      </c>
      <c r="E107" s="42" t="s">
        <v>81</v>
      </c>
      <c r="F107" s="43">
        <v>200</v>
      </c>
      <c r="G107" s="43">
        <v>0.4</v>
      </c>
      <c r="H107" s="43">
        <v>0</v>
      </c>
      <c r="I107" s="43">
        <v>12.3</v>
      </c>
      <c r="J107" s="43">
        <v>50.6</v>
      </c>
      <c r="K107" s="44">
        <v>160</v>
      </c>
      <c r="L107" s="43">
        <v>9.67</v>
      </c>
    </row>
    <row r="108" spans="1:12" ht="15" x14ac:dyDescent="0.25">
      <c r="A108" s="23"/>
      <c r="B108" s="15"/>
      <c r="C108" s="11"/>
      <c r="D108" s="7" t="s">
        <v>23</v>
      </c>
      <c r="E108" s="42" t="s">
        <v>52</v>
      </c>
      <c r="F108" s="43">
        <v>20</v>
      </c>
      <c r="G108" s="43">
        <v>1.32</v>
      </c>
      <c r="H108" s="43">
        <v>0.24</v>
      </c>
      <c r="I108" s="43">
        <v>8.0399999999999991</v>
      </c>
      <c r="J108" s="43">
        <v>39.6</v>
      </c>
      <c r="K108" s="44">
        <v>120</v>
      </c>
      <c r="L108" s="43">
        <v>1.2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580</v>
      </c>
      <c r="G111" s="19">
        <f>SUM(G101:G110)</f>
        <v>25.64</v>
      </c>
      <c r="H111" s="19">
        <f>SUM(H101:H110)</f>
        <v>17.22</v>
      </c>
      <c r="I111" s="19">
        <f>SUM(I101:I110)</f>
        <v>83.43</v>
      </c>
      <c r="J111" s="19">
        <f>SUM(J101:J110)</f>
        <v>594.55000000000007</v>
      </c>
      <c r="K111" s="25"/>
      <c r="L111" s="19">
        <f>SUM(L101:L110)</f>
        <v>51.500000000000007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48</v>
      </c>
      <c r="F112" s="43">
        <v>150</v>
      </c>
      <c r="G112" s="43">
        <v>0.6</v>
      </c>
      <c r="H112" s="43">
        <v>0.6</v>
      </c>
      <c r="I112" s="43">
        <v>14.7</v>
      </c>
      <c r="J112" s="43">
        <v>70.5</v>
      </c>
      <c r="K112" s="44">
        <v>24</v>
      </c>
      <c r="L112" s="43">
        <v>26.25</v>
      </c>
    </row>
    <row r="113" spans="1:12" ht="15" x14ac:dyDescent="0.25">
      <c r="A113" s="23"/>
      <c r="B113" s="15"/>
      <c r="C113" s="11"/>
      <c r="D113" s="7" t="s">
        <v>27</v>
      </c>
      <c r="E113" s="42" t="s">
        <v>93</v>
      </c>
      <c r="F113" s="43">
        <v>200</v>
      </c>
      <c r="G113" s="43">
        <v>5.78</v>
      </c>
      <c r="H113" s="43">
        <v>5.5</v>
      </c>
      <c r="I113" s="43">
        <v>10.8</v>
      </c>
      <c r="J113" s="43">
        <v>115.7</v>
      </c>
      <c r="K113" s="44">
        <v>37</v>
      </c>
      <c r="L113" s="43">
        <v>17.36</v>
      </c>
    </row>
    <row r="114" spans="1:12" ht="15" x14ac:dyDescent="0.25">
      <c r="A114" s="23"/>
      <c r="B114" s="15"/>
      <c r="C114" s="11"/>
      <c r="D114" s="7" t="s">
        <v>28</v>
      </c>
      <c r="E114" s="42" t="s">
        <v>110</v>
      </c>
      <c r="F114" s="43">
        <v>100</v>
      </c>
      <c r="G114" s="43">
        <v>14.03</v>
      </c>
      <c r="H114" s="43">
        <v>1.84</v>
      </c>
      <c r="I114" s="43">
        <v>4.88</v>
      </c>
      <c r="J114" s="43">
        <v>90.74</v>
      </c>
      <c r="K114" s="44">
        <v>75</v>
      </c>
      <c r="L114" s="43">
        <v>67.53</v>
      </c>
    </row>
    <row r="115" spans="1:12" ht="15" x14ac:dyDescent="0.25">
      <c r="A115" s="23"/>
      <c r="B115" s="15"/>
      <c r="C115" s="11"/>
      <c r="D115" s="7" t="s">
        <v>29</v>
      </c>
      <c r="E115" s="42" t="s">
        <v>80</v>
      </c>
      <c r="F115" s="43">
        <v>150</v>
      </c>
      <c r="G115" s="43">
        <v>3.34</v>
      </c>
      <c r="H115" s="43">
        <v>4.91</v>
      </c>
      <c r="I115" s="43">
        <v>33.93</v>
      </c>
      <c r="J115" s="43">
        <v>191.49</v>
      </c>
      <c r="K115" s="44">
        <v>53</v>
      </c>
      <c r="L115" s="43">
        <v>13.53</v>
      </c>
    </row>
    <row r="116" spans="1:12" ht="15" x14ac:dyDescent="0.25">
      <c r="A116" s="23"/>
      <c r="B116" s="15"/>
      <c r="C116" s="11"/>
      <c r="D116" s="7" t="s">
        <v>30</v>
      </c>
      <c r="E116" s="42" t="s">
        <v>74</v>
      </c>
      <c r="F116" s="43">
        <v>200</v>
      </c>
      <c r="G116" s="43">
        <v>0.2</v>
      </c>
      <c r="H116" s="43">
        <v>0</v>
      </c>
      <c r="I116" s="43">
        <v>14.96</v>
      </c>
      <c r="J116" s="43">
        <v>61.8</v>
      </c>
      <c r="K116" s="44">
        <v>97</v>
      </c>
      <c r="L116" s="43">
        <v>15.43</v>
      </c>
    </row>
    <row r="117" spans="1:12" ht="15" x14ac:dyDescent="0.25">
      <c r="A117" s="23"/>
      <c r="B117" s="15"/>
      <c r="C117" s="11"/>
      <c r="D117" s="7" t="s">
        <v>31</v>
      </c>
      <c r="E117" s="42" t="s">
        <v>51</v>
      </c>
      <c r="F117" s="43">
        <v>45</v>
      </c>
      <c r="G117" s="43">
        <v>3.42</v>
      </c>
      <c r="H117" s="43">
        <v>0.36</v>
      </c>
      <c r="I117" s="43">
        <v>22.14</v>
      </c>
      <c r="J117" s="43">
        <v>105.75</v>
      </c>
      <c r="K117" s="44">
        <v>119</v>
      </c>
      <c r="L117" s="43">
        <v>2.79</v>
      </c>
    </row>
    <row r="118" spans="1:12" ht="15" x14ac:dyDescent="0.25">
      <c r="A118" s="23"/>
      <c r="B118" s="15"/>
      <c r="C118" s="11"/>
      <c r="D118" s="7" t="s">
        <v>32</v>
      </c>
      <c r="E118" s="42" t="s">
        <v>52</v>
      </c>
      <c r="F118" s="43">
        <v>45</v>
      </c>
      <c r="G118" s="43">
        <v>2.97</v>
      </c>
      <c r="H118" s="43">
        <v>0.54</v>
      </c>
      <c r="I118" s="43">
        <v>18.09</v>
      </c>
      <c r="J118" s="43">
        <v>89.1</v>
      </c>
      <c r="K118" s="44">
        <v>120</v>
      </c>
      <c r="L118" s="43">
        <v>2.7</v>
      </c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890</v>
      </c>
      <c r="G124" s="19">
        <f>SUM(G112:G123)</f>
        <v>30.339999999999996</v>
      </c>
      <c r="H124" s="19">
        <f>SUM(H112:H123)</f>
        <v>13.75</v>
      </c>
      <c r="I124" s="19">
        <f>SUM(I112:I123)</f>
        <v>119.50000000000001</v>
      </c>
      <c r="J124" s="19">
        <f>SUM(J112:J123)</f>
        <v>725.08</v>
      </c>
      <c r="K124" s="25"/>
      <c r="L124" s="19">
        <f>SUM(L112:L123)</f>
        <v>145.58999999999997</v>
      </c>
    </row>
    <row r="125" spans="1:12" ht="15.75" customHeight="1" x14ac:dyDescent="0.2">
      <c r="A125" s="29">
        <f>A101</f>
        <v>1</v>
      </c>
      <c r="B125" s="30">
        <f>B101</f>
        <v>5</v>
      </c>
      <c r="C125" s="57" t="s">
        <v>4</v>
      </c>
      <c r="D125" s="58"/>
      <c r="E125" s="31"/>
      <c r="F125" s="32">
        <f>F111+F124</f>
        <v>1470</v>
      </c>
      <c r="G125" s="32">
        <f>G111+G124</f>
        <v>55.98</v>
      </c>
      <c r="H125" s="32">
        <f>H111+H124</f>
        <v>30.97</v>
      </c>
      <c r="I125" s="32">
        <f>I111+I124</f>
        <v>202.93</v>
      </c>
      <c r="J125" s="32">
        <f>J111+J124</f>
        <v>1319.63</v>
      </c>
      <c r="K125" s="32"/>
      <c r="L125" s="32">
        <f>L111+L124</f>
        <v>197.08999999999997</v>
      </c>
    </row>
    <row r="126" spans="1:12" ht="15" x14ac:dyDescent="0.25">
      <c r="A126" s="20">
        <v>2</v>
      </c>
      <c r="B126" s="21">
        <v>6</v>
      </c>
      <c r="C126" s="22" t="s">
        <v>20</v>
      </c>
      <c r="D126" s="5" t="s">
        <v>21</v>
      </c>
      <c r="E126" s="39" t="s">
        <v>103</v>
      </c>
      <c r="F126" s="40">
        <v>205</v>
      </c>
      <c r="G126" s="40">
        <v>7.32</v>
      </c>
      <c r="H126" s="40">
        <v>7.29</v>
      </c>
      <c r="I126" s="40">
        <v>34.18</v>
      </c>
      <c r="J126" s="40">
        <v>230.69</v>
      </c>
      <c r="K126" s="41">
        <v>123</v>
      </c>
      <c r="L126" s="40">
        <v>21.55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43</v>
      </c>
      <c r="F128" s="43">
        <v>200</v>
      </c>
      <c r="G128" s="43">
        <v>0</v>
      </c>
      <c r="H128" s="43">
        <v>0</v>
      </c>
      <c r="I128" s="43">
        <v>7.27</v>
      </c>
      <c r="J128" s="43">
        <v>28.73</v>
      </c>
      <c r="K128" s="44">
        <v>114</v>
      </c>
      <c r="L128" s="43">
        <v>1.33</v>
      </c>
    </row>
    <row r="129" spans="1:12" ht="15" x14ac:dyDescent="0.25">
      <c r="A129" s="23"/>
      <c r="B129" s="15"/>
      <c r="C129" s="11"/>
      <c r="D129" s="7" t="s">
        <v>23</v>
      </c>
      <c r="E129" s="42" t="s">
        <v>44</v>
      </c>
      <c r="F129" s="43">
        <v>40</v>
      </c>
      <c r="G129" s="43">
        <v>3</v>
      </c>
      <c r="H129" s="43">
        <v>1.1599999999999999</v>
      </c>
      <c r="I129" s="43">
        <v>19.920000000000002</v>
      </c>
      <c r="J129" s="43">
        <v>104.8</v>
      </c>
      <c r="K129" s="44">
        <v>121</v>
      </c>
      <c r="L129" s="43">
        <v>3</v>
      </c>
    </row>
    <row r="130" spans="1:12" ht="15" x14ac:dyDescent="0.25">
      <c r="A130" s="23"/>
      <c r="B130" s="15"/>
      <c r="C130" s="11"/>
      <c r="D130" s="7" t="s">
        <v>45</v>
      </c>
      <c r="E130" s="42" t="s">
        <v>46</v>
      </c>
      <c r="F130" s="43">
        <v>200</v>
      </c>
      <c r="G130" s="43">
        <v>5.4</v>
      </c>
      <c r="H130" s="43">
        <v>4.2</v>
      </c>
      <c r="I130" s="43">
        <v>18</v>
      </c>
      <c r="J130" s="43">
        <v>131.4</v>
      </c>
      <c r="K130" s="44" t="s">
        <v>104</v>
      </c>
      <c r="L130" s="43">
        <v>33</v>
      </c>
    </row>
    <row r="131" spans="1:12" ht="15" x14ac:dyDescent="0.25">
      <c r="A131" s="23"/>
      <c r="B131" s="15"/>
      <c r="C131" s="11"/>
      <c r="D131" s="7" t="s">
        <v>26</v>
      </c>
      <c r="E131" s="42" t="s">
        <v>42</v>
      </c>
      <c r="F131" s="43">
        <v>15</v>
      </c>
      <c r="G131" s="43">
        <v>3.48</v>
      </c>
      <c r="H131" s="43">
        <v>4.43</v>
      </c>
      <c r="I131" s="43">
        <v>0</v>
      </c>
      <c r="J131" s="43">
        <v>54.6</v>
      </c>
      <c r="K131" s="44">
        <v>1</v>
      </c>
      <c r="L131" s="43">
        <v>10.65</v>
      </c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660</v>
      </c>
      <c r="G135" s="19">
        <f>SUM(G126:G134)</f>
        <v>19.2</v>
      </c>
      <c r="H135" s="19">
        <f>SUM(H126:H134)</f>
        <v>17.079999999999998</v>
      </c>
      <c r="I135" s="19">
        <f>SUM(I126:I134)</f>
        <v>79.37</v>
      </c>
      <c r="J135" s="19">
        <f>SUM(J126:J134)</f>
        <v>550.22</v>
      </c>
      <c r="K135" s="25"/>
      <c r="L135" s="19">
        <f>SUM(L126:L134)</f>
        <v>69.53</v>
      </c>
    </row>
    <row r="136" spans="1:12" ht="15" x14ac:dyDescent="0.25">
      <c r="A136" s="26">
        <f>A126</f>
        <v>2</v>
      </c>
      <c r="B136" s="13">
        <f>B126</f>
        <v>6</v>
      </c>
      <c r="C136" s="10" t="s">
        <v>25</v>
      </c>
      <c r="D136" s="7" t="s">
        <v>26</v>
      </c>
      <c r="E136" s="42" t="s">
        <v>48</v>
      </c>
      <c r="F136" s="43">
        <v>150</v>
      </c>
      <c r="G136" s="43">
        <v>0.6</v>
      </c>
      <c r="H136" s="43">
        <v>0.6</v>
      </c>
      <c r="I136" s="43">
        <v>14.7</v>
      </c>
      <c r="J136" s="43">
        <v>70.5</v>
      </c>
      <c r="K136" s="44">
        <v>24</v>
      </c>
      <c r="L136" s="43">
        <v>18.75</v>
      </c>
    </row>
    <row r="137" spans="1:12" ht="15" x14ac:dyDescent="0.25">
      <c r="A137" s="23"/>
      <c r="B137" s="15"/>
      <c r="C137" s="11"/>
      <c r="D137" s="7" t="s">
        <v>27</v>
      </c>
      <c r="E137" s="42" t="s">
        <v>135</v>
      </c>
      <c r="F137" s="43">
        <v>200</v>
      </c>
      <c r="G137" s="43">
        <v>5.26</v>
      </c>
      <c r="H137" s="43">
        <v>4.82</v>
      </c>
      <c r="I137" s="43">
        <v>10.69</v>
      </c>
      <c r="J137" s="43">
        <v>107.93</v>
      </c>
      <c r="K137" s="44">
        <v>310</v>
      </c>
      <c r="L137" s="43">
        <v>11.59</v>
      </c>
    </row>
    <row r="138" spans="1:12" ht="15" x14ac:dyDescent="0.25">
      <c r="A138" s="23"/>
      <c r="B138" s="15"/>
      <c r="C138" s="11"/>
      <c r="D138" s="7" t="s">
        <v>28</v>
      </c>
      <c r="E138" s="42" t="s">
        <v>49</v>
      </c>
      <c r="F138" s="43">
        <v>90</v>
      </c>
      <c r="G138" s="43">
        <v>16.559999999999999</v>
      </c>
      <c r="H138" s="43">
        <v>15.75</v>
      </c>
      <c r="I138" s="43">
        <v>2.84</v>
      </c>
      <c r="J138" s="43">
        <v>219.6</v>
      </c>
      <c r="K138" s="44">
        <v>89</v>
      </c>
      <c r="L138" s="43">
        <v>55.58</v>
      </c>
    </row>
    <row r="139" spans="1:12" ht="15" x14ac:dyDescent="0.25">
      <c r="A139" s="23"/>
      <c r="B139" s="15"/>
      <c r="C139" s="11"/>
      <c r="D139" s="7" t="s">
        <v>29</v>
      </c>
      <c r="E139" s="42" t="s">
        <v>136</v>
      </c>
      <c r="F139" s="43">
        <v>150</v>
      </c>
      <c r="G139" s="43">
        <v>5.77</v>
      </c>
      <c r="H139" s="43">
        <v>5.05</v>
      </c>
      <c r="I139" s="43">
        <v>34.26</v>
      </c>
      <c r="J139" s="43">
        <v>194</v>
      </c>
      <c r="K139" s="44">
        <v>209</v>
      </c>
      <c r="L139" s="43">
        <v>14.83</v>
      </c>
    </row>
    <row r="140" spans="1:12" ht="15" x14ac:dyDescent="0.25">
      <c r="A140" s="23"/>
      <c r="B140" s="15"/>
      <c r="C140" s="11"/>
      <c r="D140" s="7" t="s">
        <v>30</v>
      </c>
      <c r="E140" s="42" t="s">
        <v>50</v>
      </c>
      <c r="F140" s="43">
        <v>200</v>
      </c>
      <c r="G140" s="43">
        <v>0.25</v>
      </c>
      <c r="H140" s="43">
        <v>0</v>
      </c>
      <c r="I140" s="43">
        <v>12.73</v>
      </c>
      <c r="J140" s="43">
        <v>51.3</v>
      </c>
      <c r="K140" s="44">
        <v>216</v>
      </c>
      <c r="L140" s="43">
        <v>9.83</v>
      </c>
    </row>
    <row r="141" spans="1:12" ht="15" x14ac:dyDescent="0.25">
      <c r="A141" s="23"/>
      <c r="B141" s="15"/>
      <c r="C141" s="11"/>
      <c r="D141" s="7" t="s">
        <v>31</v>
      </c>
      <c r="E141" s="42" t="s">
        <v>51</v>
      </c>
      <c r="F141" s="43">
        <v>30</v>
      </c>
      <c r="G141" s="43">
        <v>2.2799999999999998</v>
      </c>
      <c r="H141" s="43">
        <v>0.24</v>
      </c>
      <c r="I141" s="43">
        <v>14.76</v>
      </c>
      <c r="J141" s="43">
        <v>70.5</v>
      </c>
      <c r="K141" s="44">
        <v>119</v>
      </c>
      <c r="L141" s="43">
        <v>1.86</v>
      </c>
    </row>
    <row r="142" spans="1:12" ht="15" x14ac:dyDescent="0.25">
      <c r="A142" s="23"/>
      <c r="B142" s="15"/>
      <c r="C142" s="11"/>
      <c r="D142" s="7" t="s">
        <v>32</v>
      </c>
      <c r="E142" s="42" t="s">
        <v>52</v>
      </c>
      <c r="F142" s="43">
        <v>20</v>
      </c>
      <c r="G142" s="43">
        <v>1.32</v>
      </c>
      <c r="H142" s="43">
        <v>0.24</v>
      </c>
      <c r="I142" s="43">
        <v>8.0399999999999991</v>
      </c>
      <c r="J142" s="43">
        <v>39.6</v>
      </c>
      <c r="K142" s="44">
        <v>120</v>
      </c>
      <c r="L142" s="43">
        <v>1.2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840</v>
      </c>
      <c r="G148" s="19">
        <f>SUM(G136:G147)</f>
        <v>32.04</v>
      </c>
      <c r="H148" s="19">
        <f>SUM(H136:H147)</f>
        <v>26.7</v>
      </c>
      <c r="I148" s="19">
        <f>SUM(I136:I147)</f>
        <v>98.02000000000001</v>
      </c>
      <c r="J148" s="19">
        <f>SUM(J136:J147)</f>
        <v>753.43</v>
      </c>
      <c r="K148" s="25"/>
      <c r="L148" s="19">
        <f>SUM(L136:L147)</f>
        <v>113.64</v>
      </c>
    </row>
    <row r="149" spans="1:12" ht="15" x14ac:dyDescent="0.2">
      <c r="A149" s="29">
        <f>A126</f>
        <v>2</v>
      </c>
      <c r="B149" s="30">
        <f>B126</f>
        <v>6</v>
      </c>
      <c r="C149" s="57" t="s">
        <v>4</v>
      </c>
      <c r="D149" s="58"/>
      <c r="E149" s="31"/>
      <c r="F149" s="32">
        <f>F135+F148</f>
        <v>1500</v>
      </c>
      <c r="G149" s="32">
        <f>G135+G148</f>
        <v>51.239999999999995</v>
      </c>
      <c r="H149" s="32">
        <f>H135+H148</f>
        <v>43.78</v>
      </c>
      <c r="I149" s="32">
        <f>I135+I148</f>
        <v>177.39000000000001</v>
      </c>
      <c r="J149" s="32">
        <f>J135+J148</f>
        <v>1303.6500000000001</v>
      </c>
      <c r="K149" s="32"/>
      <c r="L149" s="32">
        <f>L135+L148</f>
        <v>183.17000000000002</v>
      </c>
    </row>
    <row r="150" spans="1:12" ht="15" x14ac:dyDescent="0.25">
      <c r="A150" s="14">
        <v>2</v>
      </c>
      <c r="B150" s="15">
        <v>7</v>
      </c>
      <c r="C150" s="22" t="s">
        <v>20</v>
      </c>
      <c r="D150" s="5" t="s">
        <v>28</v>
      </c>
      <c r="E150" s="39" t="s">
        <v>106</v>
      </c>
      <c r="F150" s="40">
        <v>90</v>
      </c>
      <c r="G150" s="40">
        <v>24.03</v>
      </c>
      <c r="H150" s="40">
        <v>19.829999999999998</v>
      </c>
      <c r="I150" s="40">
        <v>1.61</v>
      </c>
      <c r="J150" s="40">
        <v>279.17</v>
      </c>
      <c r="K150" s="41">
        <v>270</v>
      </c>
      <c r="L150" s="40">
        <v>39.200000000000003</v>
      </c>
    </row>
    <row r="151" spans="1:12" ht="15" x14ac:dyDescent="0.25">
      <c r="A151" s="14"/>
      <c r="B151" s="15"/>
      <c r="C151" s="11"/>
      <c r="D151" s="6" t="s">
        <v>29</v>
      </c>
      <c r="E151" s="42" t="s">
        <v>107</v>
      </c>
      <c r="F151" s="43">
        <v>150</v>
      </c>
      <c r="G151" s="43">
        <v>4.3</v>
      </c>
      <c r="H151" s="43">
        <v>4.24</v>
      </c>
      <c r="I151" s="43">
        <v>18.77</v>
      </c>
      <c r="J151" s="43">
        <v>129.54</v>
      </c>
      <c r="K151" s="44">
        <v>253</v>
      </c>
      <c r="L151" s="43">
        <v>15.96</v>
      </c>
    </row>
    <row r="152" spans="1:12" ht="15" x14ac:dyDescent="0.25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51</v>
      </c>
      <c r="F153" s="43">
        <v>20</v>
      </c>
      <c r="G153" s="43">
        <v>1.52</v>
      </c>
      <c r="H153" s="43">
        <v>0.16</v>
      </c>
      <c r="I153" s="43">
        <v>9.84</v>
      </c>
      <c r="J153" s="43">
        <v>47</v>
      </c>
      <c r="K153" s="44">
        <v>119</v>
      </c>
      <c r="L153" s="43">
        <v>1.24</v>
      </c>
    </row>
    <row r="154" spans="1:12" ht="15" x14ac:dyDescent="0.25">
      <c r="A154" s="14"/>
      <c r="B154" s="15"/>
      <c r="C154" s="11"/>
      <c r="D154" s="7" t="s">
        <v>24</v>
      </c>
      <c r="E154" s="42" t="s">
        <v>105</v>
      </c>
      <c r="F154" s="43">
        <v>150</v>
      </c>
      <c r="G154" s="43">
        <v>0.6</v>
      </c>
      <c r="H154" s="43">
        <v>0.6</v>
      </c>
      <c r="I154" s="43">
        <v>14.7</v>
      </c>
      <c r="J154" s="43">
        <v>70.5</v>
      </c>
      <c r="K154" s="44">
        <v>24</v>
      </c>
      <c r="L154" s="43">
        <v>36</v>
      </c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 t="s">
        <v>45</v>
      </c>
      <c r="E156" s="42" t="s">
        <v>108</v>
      </c>
      <c r="F156" s="43">
        <v>200</v>
      </c>
      <c r="G156" s="43">
        <v>0</v>
      </c>
      <c r="H156" s="43">
        <v>0</v>
      </c>
      <c r="I156" s="43">
        <v>20.2</v>
      </c>
      <c r="J156" s="43">
        <v>81.400000000000006</v>
      </c>
      <c r="K156" s="44">
        <v>95</v>
      </c>
      <c r="L156" s="43">
        <v>6.3</v>
      </c>
    </row>
    <row r="157" spans="1:12" ht="15" x14ac:dyDescent="0.25">
      <c r="A157" s="14"/>
      <c r="B157" s="15"/>
      <c r="C157" s="11"/>
      <c r="D157" s="7" t="s">
        <v>32</v>
      </c>
      <c r="E157" s="42" t="s">
        <v>52</v>
      </c>
      <c r="F157" s="43">
        <v>20</v>
      </c>
      <c r="G157" s="43">
        <v>1.32</v>
      </c>
      <c r="H157" s="43">
        <v>0.24</v>
      </c>
      <c r="I157" s="43">
        <v>8.0399999999999991</v>
      </c>
      <c r="J157" s="43">
        <v>39.6</v>
      </c>
      <c r="K157" s="44">
        <v>120</v>
      </c>
      <c r="L157" s="43">
        <v>1.2</v>
      </c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630</v>
      </c>
      <c r="G160" s="19">
        <f>SUM(G150:G159)</f>
        <v>31.770000000000003</v>
      </c>
      <c r="H160" s="19">
        <f>SUM(H150:H159)</f>
        <v>25.07</v>
      </c>
      <c r="I160" s="19">
        <f>SUM(I150:I159)</f>
        <v>73.16</v>
      </c>
      <c r="J160" s="19">
        <f>SUM(J150:J159)</f>
        <v>647.21</v>
      </c>
      <c r="K160" s="25"/>
      <c r="L160" s="19">
        <f>SUM(L150:L159)</f>
        <v>99.9</v>
      </c>
    </row>
    <row r="161" spans="1:12" ht="15" x14ac:dyDescent="0.25">
      <c r="A161" s="13">
        <f>A150</f>
        <v>2</v>
      </c>
      <c r="B161" s="13">
        <f>B150</f>
        <v>7</v>
      </c>
      <c r="C161" s="10" t="s">
        <v>25</v>
      </c>
      <c r="D161" s="7" t="s">
        <v>26</v>
      </c>
      <c r="E161" s="42" t="s">
        <v>54</v>
      </c>
      <c r="F161" s="43">
        <v>100</v>
      </c>
      <c r="G161" s="43">
        <v>0.8</v>
      </c>
      <c r="H161" s="43">
        <v>0.2</v>
      </c>
      <c r="I161" s="43">
        <v>7.5</v>
      </c>
      <c r="J161" s="43">
        <v>38</v>
      </c>
      <c r="K161" s="44">
        <v>137</v>
      </c>
      <c r="L161" s="43">
        <v>24</v>
      </c>
    </row>
    <row r="162" spans="1:12" ht="15.75" thickBot="1" x14ac:dyDescent="0.3">
      <c r="A162" s="14"/>
      <c r="B162" s="15"/>
      <c r="C162" s="11"/>
      <c r="D162" s="7" t="s">
        <v>27</v>
      </c>
      <c r="E162" s="42" t="s">
        <v>55</v>
      </c>
      <c r="F162" s="43">
        <v>200</v>
      </c>
      <c r="G162" s="43">
        <v>1.7</v>
      </c>
      <c r="H162" s="43">
        <v>2.78</v>
      </c>
      <c r="I162" s="43">
        <v>7.17</v>
      </c>
      <c r="J162" s="43">
        <v>61.44</v>
      </c>
      <c r="K162" s="44">
        <v>237</v>
      </c>
      <c r="L162" s="43">
        <v>17.36</v>
      </c>
    </row>
    <row r="163" spans="1:12" ht="15" x14ac:dyDescent="0.25">
      <c r="A163" s="14"/>
      <c r="B163" s="15"/>
      <c r="C163" s="11"/>
      <c r="D163" s="7" t="s">
        <v>28</v>
      </c>
      <c r="E163" s="39" t="s">
        <v>56</v>
      </c>
      <c r="F163" s="40">
        <v>90</v>
      </c>
      <c r="G163" s="40">
        <v>13.81</v>
      </c>
      <c r="H163" s="40">
        <v>7.8</v>
      </c>
      <c r="I163" s="40">
        <v>7.21</v>
      </c>
      <c r="J163" s="40">
        <v>154.13</v>
      </c>
      <c r="K163" s="41">
        <v>85</v>
      </c>
      <c r="L163" s="40">
        <v>41.1</v>
      </c>
    </row>
    <row r="164" spans="1:12" ht="15" x14ac:dyDescent="0.25">
      <c r="A164" s="14"/>
      <c r="B164" s="15"/>
      <c r="C164" s="11"/>
      <c r="D164" s="7" t="s">
        <v>29</v>
      </c>
      <c r="E164" s="42" t="s">
        <v>57</v>
      </c>
      <c r="F164" s="43">
        <v>150</v>
      </c>
      <c r="G164" s="43">
        <v>6.76</v>
      </c>
      <c r="H164" s="43">
        <v>3.93</v>
      </c>
      <c r="I164" s="43">
        <v>41.29</v>
      </c>
      <c r="J164" s="43">
        <v>227.48</v>
      </c>
      <c r="K164" s="44">
        <v>65</v>
      </c>
      <c r="L164" s="43">
        <v>9.8000000000000007</v>
      </c>
    </row>
    <row r="165" spans="1:12" ht="15" x14ac:dyDescent="0.25">
      <c r="A165" s="14"/>
      <c r="B165" s="15"/>
      <c r="C165" s="11"/>
      <c r="D165" s="7" t="s">
        <v>30</v>
      </c>
      <c r="E165" s="42" t="s">
        <v>108</v>
      </c>
      <c r="F165" s="43">
        <v>200</v>
      </c>
      <c r="G165" s="43">
        <v>0</v>
      </c>
      <c r="H165" s="43">
        <v>0</v>
      </c>
      <c r="I165" s="43">
        <v>20.05</v>
      </c>
      <c r="J165" s="43">
        <v>80.5</v>
      </c>
      <c r="K165" s="44">
        <v>95</v>
      </c>
      <c r="L165" s="43">
        <v>6.3</v>
      </c>
    </row>
    <row r="166" spans="1:12" ht="15" x14ac:dyDescent="0.25">
      <c r="A166" s="14"/>
      <c r="B166" s="15"/>
      <c r="C166" s="11"/>
      <c r="D166" s="7" t="s">
        <v>31</v>
      </c>
      <c r="E166" s="42" t="s">
        <v>51</v>
      </c>
      <c r="F166" s="43">
        <v>40</v>
      </c>
      <c r="G166" s="43">
        <v>3.04</v>
      </c>
      <c r="H166" s="43">
        <v>0.32</v>
      </c>
      <c r="I166" s="43">
        <v>19.68</v>
      </c>
      <c r="J166" s="43">
        <v>94</v>
      </c>
      <c r="K166" s="44">
        <v>119</v>
      </c>
      <c r="L166" s="43">
        <v>2.48</v>
      </c>
    </row>
    <row r="167" spans="1:12" ht="15" x14ac:dyDescent="0.25">
      <c r="A167" s="14"/>
      <c r="B167" s="15"/>
      <c r="C167" s="11"/>
      <c r="D167" s="7" t="s">
        <v>32</v>
      </c>
      <c r="E167" s="42" t="s">
        <v>52</v>
      </c>
      <c r="F167" s="43">
        <v>30</v>
      </c>
      <c r="G167" s="43">
        <v>1.98</v>
      </c>
      <c r="H167" s="43">
        <v>0.36</v>
      </c>
      <c r="I167" s="43">
        <v>12.06</v>
      </c>
      <c r="J167" s="43">
        <v>59.4</v>
      </c>
      <c r="K167" s="44">
        <v>120</v>
      </c>
      <c r="L167" s="43">
        <v>1.86</v>
      </c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810</v>
      </c>
      <c r="G173" s="19">
        <f>SUM(G161:G172)</f>
        <v>28.09</v>
      </c>
      <c r="H173" s="19">
        <f>SUM(H161:H172)</f>
        <v>15.389999999999999</v>
      </c>
      <c r="I173" s="19">
        <f>SUM(I161:I172)</f>
        <v>114.96000000000001</v>
      </c>
      <c r="J173" s="19">
        <f>SUM(J161:J172)</f>
        <v>714.94999999999993</v>
      </c>
      <c r="K173" s="25"/>
      <c r="L173" s="19">
        <f>SUM(L161:L172)</f>
        <v>102.9</v>
      </c>
    </row>
    <row r="174" spans="1:12" ht="15" x14ac:dyDescent="0.2">
      <c r="A174" s="33">
        <f>A150</f>
        <v>2</v>
      </c>
      <c r="B174" s="33">
        <f>B150</f>
        <v>7</v>
      </c>
      <c r="C174" s="57" t="s">
        <v>4</v>
      </c>
      <c r="D174" s="58"/>
      <c r="E174" s="31"/>
      <c r="F174" s="32">
        <f>F160+F173</f>
        <v>1440</v>
      </c>
      <c r="G174" s="32">
        <f>G160+G173</f>
        <v>59.86</v>
      </c>
      <c r="H174" s="32">
        <f>H160+H173</f>
        <v>40.46</v>
      </c>
      <c r="I174" s="32">
        <f>I160+I173</f>
        <v>188.12</v>
      </c>
      <c r="J174" s="32">
        <f>J160+J173</f>
        <v>1362.1599999999999</v>
      </c>
      <c r="K174" s="32"/>
      <c r="L174" s="32">
        <f>L160+L173</f>
        <v>202.8</v>
      </c>
    </row>
    <row r="175" spans="1:12" ht="15" x14ac:dyDescent="0.25">
      <c r="A175" s="20">
        <v>2</v>
      </c>
      <c r="B175" s="21">
        <v>8</v>
      </c>
      <c r="C175" s="22" t="s">
        <v>20</v>
      </c>
      <c r="D175" s="5" t="s">
        <v>28</v>
      </c>
      <c r="E175" s="39" t="s">
        <v>110</v>
      </c>
      <c r="F175" s="40">
        <v>100</v>
      </c>
      <c r="G175" s="40">
        <v>14.03</v>
      </c>
      <c r="H175" s="40">
        <v>1.84</v>
      </c>
      <c r="I175" s="40">
        <v>4.88</v>
      </c>
      <c r="J175" s="40">
        <v>90.74</v>
      </c>
      <c r="K175" s="41">
        <v>75</v>
      </c>
      <c r="L175" s="40">
        <v>67.53</v>
      </c>
    </row>
    <row r="176" spans="1:12" ht="15" x14ac:dyDescent="0.25">
      <c r="A176" s="23"/>
      <c r="B176" s="15"/>
      <c r="C176" s="11"/>
      <c r="D176" s="6" t="s">
        <v>109</v>
      </c>
      <c r="E176" s="42" t="s">
        <v>58</v>
      </c>
      <c r="F176" s="43">
        <v>17</v>
      </c>
      <c r="G176" s="43">
        <v>2.48</v>
      </c>
      <c r="H176" s="43">
        <v>3.96</v>
      </c>
      <c r="I176" s="43">
        <v>0.68</v>
      </c>
      <c r="J176" s="43">
        <v>48.11</v>
      </c>
      <c r="K176" s="44" t="s">
        <v>47</v>
      </c>
      <c r="L176" s="43">
        <v>19.850000000000001</v>
      </c>
    </row>
    <row r="177" spans="1:12" ht="15" x14ac:dyDescent="0.25">
      <c r="A177" s="23"/>
      <c r="B177" s="15"/>
      <c r="C177" s="11"/>
      <c r="D177" s="7" t="s">
        <v>22</v>
      </c>
      <c r="E177" s="42" t="s">
        <v>59</v>
      </c>
      <c r="F177" s="43">
        <v>200</v>
      </c>
      <c r="G177" s="43">
        <v>0.37</v>
      </c>
      <c r="H177" s="43">
        <v>0</v>
      </c>
      <c r="I177" s="43">
        <v>14.85</v>
      </c>
      <c r="J177" s="43">
        <v>59.48</v>
      </c>
      <c r="K177" s="44">
        <v>98</v>
      </c>
      <c r="L177" s="43">
        <v>10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51</v>
      </c>
      <c r="F178" s="43">
        <v>35</v>
      </c>
      <c r="G178" s="43">
        <v>2.66</v>
      </c>
      <c r="H178" s="43">
        <v>0.26</v>
      </c>
      <c r="I178" s="43">
        <v>17.22</v>
      </c>
      <c r="J178" s="43">
        <v>82.25</v>
      </c>
      <c r="K178" s="44">
        <v>119</v>
      </c>
      <c r="L178" s="43">
        <v>2.17</v>
      </c>
    </row>
    <row r="179" spans="1:12" ht="15" x14ac:dyDescent="0.25">
      <c r="A179" s="23"/>
      <c r="B179" s="15"/>
      <c r="C179" s="11"/>
      <c r="D179" s="7" t="s">
        <v>29</v>
      </c>
      <c r="E179" s="42" t="s">
        <v>111</v>
      </c>
      <c r="F179" s="43">
        <v>150</v>
      </c>
      <c r="G179" s="43">
        <v>3.23</v>
      </c>
      <c r="H179" s="43">
        <v>5.1100000000000003</v>
      </c>
      <c r="I179" s="43">
        <v>25.3</v>
      </c>
      <c r="J179" s="43">
        <v>159.79</v>
      </c>
      <c r="K179" s="44">
        <v>226</v>
      </c>
      <c r="L179" s="43">
        <v>10.44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20</v>
      </c>
      <c r="G180" s="43">
        <v>1.32</v>
      </c>
      <c r="H180" s="43">
        <v>0.24</v>
      </c>
      <c r="I180" s="43">
        <v>8.0399999999999991</v>
      </c>
      <c r="J180" s="43">
        <v>39.6</v>
      </c>
      <c r="K180" s="44">
        <v>120</v>
      </c>
      <c r="L180" s="43">
        <v>1.2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522</v>
      </c>
      <c r="G184" s="19">
        <f>SUM(G175:G183)</f>
        <v>24.09</v>
      </c>
      <c r="H184" s="19">
        <f>SUM(H175:H183)</f>
        <v>11.41</v>
      </c>
      <c r="I184" s="19">
        <f>SUM(I175:I183)</f>
        <v>70.97</v>
      </c>
      <c r="J184" s="19">
        <f>SUM(J175:J183)</f>
        <v>479.97</v>
      </c>
      <c r="K184" s="25"/>
      <c r="L184" s="19">
        <f>SUM(L175:L183)</f>
        <v>111.19</v>
      </c>
    </row>
    <row r="185" spans="1:12" ht="15" x14ac:dyDescent="0.25">
      <c r="A185" s="26">
        <f>A175</f>
        <v>2</v>
      </c>
      <c r="B185" s="13">
        <f>B175</f>
        <v>8</v>
      </c>
      <c r="C185" s="10" t="s">
        <v>25</v>
      </c>
      <c r="D185" s="7" t="s">
        <v>26</v>
      </c>
      <c r="E185" s="42" t="s">
        <v>60</v>
      </c>
      <c r="F185" s="43">
        <v>60</v>
      </c>
      <c r="G185" s="43">
        <v>1.75</v>
      </c>
      <c r="H185" s="43">
        <v>0.11</v>
      </c>
      <c r="I185" s="43">
        <v>3.55</v>
      </c>
      <c r="J185" s="43">
        <v>21.6</v>
      </c>
      <c r="K185" s="44">
        <v>172</v>
      </c>
      <c r="L185" s="43">
        <v>18.7</v>
      </c>
    </row>
    <row r="186" spans="1:12" ht="15" x14ac:dyDescent="0.2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5.89</v>
      </c>
      <c r="H186" s="43">
        <v>8.82</v>
      </c>
      <c r="I186" s="43">
        <v>9.61</v>
      </c>
      <c r="J186" s="43">
        <v>142.19999999999999</v>
      </c>
      <c r="K186" s="44">
        <v>30</v>
      </c>
      <c r="L186" s="43">
        <v>14.92</v>
      </c>
    </row>
    <row r="187" spans="1:12" ht="15" x14ac:dyDescent="0.25">
      <c r="A187" s="23"/>
      <c r="B187" s="15"/>
      <c r="C187" s="11"/>
      <c r="D187" s="7" t="s">
        <v>28</v>
      </c>
      <c r="E187" s="42" t="s">
        <v>62</v>
      </c>
      <c r="F187" s="43">
        <v>240</v>
      </c>
      <c r="G187" s="43">
        <v>16.829999999999998</v>
      </c>
      <c r="H187" s="43">
        <v>16.41</v>
      </c>
      <c r="I187" s="43">
        <v>24.59</v>
      </c>
      <c r="J187" s="43">
        <v>313.35000000000002</v>
      </c>
      <c r="K187" s="44">
        <v>86</v>
      </c>
      <c r="L187" s="43">
        <v>43.68</v>
      </c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0.2</v>
      </c>
      <c r="H189" s="43">
        <v>0</v>
      </c>
      <c r="I189" s="43">
        <v>24</v>
      </c>
      <c r="J189" s="43">
        <v>100</v>
      </c>
      <c r="K189" s="44">
        <v>107</v>
      </c>
      <c r="L189" s="43">
        <v>9.67</v>
      </c>
    </row>
    <row r="190" spans="1:12" ht="15" x14ac:dyDescent="0.25">
      <c r="A190" s="23"/>
      <c r="B190" s="15"/>
      <c r="C190" s="11"/>
      <c r="D190" s="7" t="s">
        <v>31</v>
      </c>
      <c r="E190" s="42" t="s">
        <v>78</v>
      </c>
      <c r="F190" s="43">
        <v>35</v>
      </c>
      <c r="G190" s="43">
        <v>2.66</v>
      </c>
      <c r="H190" s="43">
        <v>0.28000000000000003</v>
      </c>
      <c r="I190" s="43">
        <v>17.22</v>
      </c>
      <c r="J190" s="43">
        <v>82.25</v>
      </c>
      <c r="K190" s="44">
        <v>119</v>
      </c>
      <c r="L190" s="43">
        <v>2.17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1.98</v>
      </c>
      <c r="H191" s="43">
        <v>0.38</v>
      </c>
      <c r="I191" s="43">
        <v>12.08</v>
      </c>
      <c r="J191" s="43">
        <v>59.4</v>
      </c>
      <c r="K191" s="44">
        <v>120</v>
      </c>
      <c r="L191" s="43">
        <v>1.8</v>
      </c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765</v>
      </c>
      <c r="G196" s="19">
        <f>SUM(G185:G195)</f>
        <v>29.31</v>
      </c>
      <c r="H196" s="19">
        <f>SUM(H185:H195)</f>
        <v>26</v>
      </c>
      <c r="I196" s="19">
        <f>SUM(I185:I195)</f>
        <v>91.05</v>
      </c>
      <c r="J196" s="19">
        <f>SUM(J185:J195)</f>
        <v>718.8</v>
      </c>
      <c r="K196" s="25"/>
      <c r="L196" s="19">
        <f>SUM(L185:L195)</f>
        <v>90.94</v>
      </c>
    </row>
    <row r="197" spans="1:12" ht="15" x14ac:dyDescent="0.2">
      <c r="A197" s="29">
        <f>A175</f>
        <v>2</v>
      </c>
      <c r="B197" s="30">
        <f>B175</f>
        <v>8</v>
      </c>
      <c r="C197" s="57" t="s">
        <v>4</v>
      </c>
      <c r="D197" s="58"/>
      <c r="E197" s="31"/>
      <c r="F197" s="32">
        <f>F184+F196</f>
        <v>1287</v>
      </c>
      <c r="G197" s="32">
        <f>G184+G196</f>
        <v>53.4</v>
      </c>
      <c r="H197" s="32">
        <f>H184+H196</f>
        <v>37.409999999999997</v>
      </c>
      <c r="I197" s="32">
        <f>I184+I196</f>
        <v>162.01999999999998</v>
      </c>
      <c r="J197" s="32">
        <f>J184+J196</f>
        <v>1198.77</v>
      </c>
      <c r="K197" s="32"/>
      <c r="L197" s="32">
        <f>L184+L196</f>
        <v>202.13</v>
      </c>
    </row>
    <row r="198" spans="1:12" ht="15" x14ac:dyDescent="0.25">
      <c r="A198" s="20">
        <v>2</v>
      </c>
      <c r="B198" s="21">
        <v>9</v>
      </c>
      <c r="C198" s="22" t="s">
        <v>20</v>
      </c>
      <c r="D198" s="5" t="s">
        <v>21</v>
      </c>
      <c r="E198" s="39" t="s">
        <v>63</v>
      </c>
      <c r="F198" s="40">
        <v>150</v>
      </c>
      <c r="G198" s="40">
        <v>15.59</v>
      </c>
      <c r="H198" s="40">
        <v>16.45</v>
      </c>
      <c r="I198" s="40">
        <v>2.79</v>
      </c>
      <c r="J198" s="40">
        <v>222.36</v>
      </c>
      <c r="K198" s="41">
        <v>66</v>
      </c>
      <c r="L198" s="40">
        <v>33.96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113</v>
      </c>
      <c r="F201" s="43">
        <v>30</v>
      </c>
      <c r="G201" s="43">
        <v>2.25</v>
      </c>
      <c r="H201" s="43">
        <v>0.87</v>
      </c>
      <c r="I201" s="43">
        <v>14.94</v>
      </c>
      <c r="J201" s="43">
        <v>78.599999999999994</v>
      </c>
      <c r="K201" s="44">
        <v>121</v>
      </c>
      <c r="L201" s="43">
        <v>2.25</v>
      </c>
    </row>
    <row r="202" spans="1:12" ht="15" x14ac:dyDescent="0.25">
      <c r="A202" s="23"/>
      <c r="B202" s="15"/>
      <c r="C202" s="11"/>
      <c r="D202" s="7" t="s">
        <v>24</v>
      </c>
      <c r="E202" s="42" t="s">
        <v>112</v>
      </c>
      <c r="F202" s="43">
        <v>100</v>
      </c>
      <c r="G202" s="43">
        <v>0.8</v>
      </c>
      <c r="H202" s="43">
        <v>0.2</v>
      </c>
      <c r="I202" s="43">
        <v>7.5</v>
      </c>
      <c r="J202" s="43">
        <v>38</v>
      </c>
      <c r="K202" s="44">
        <v>137</v>
      </c>
      <c r="L202" s="43">
        <v>26</v>
      </c>
    </row>
    <row r="203" spans="1:12" ht="15" x14ac:dyDescent="0.25">
      <c r="A203" s="23"/>
      <c r="B203" s="15"/>
      <c r="C203" s="11"/>
      <c r="D203" s="7" t="s">
        <v>26</v>
      </c>
      <c r="E203" s="42" t="s">
        <v>64</v>
      </c>
      <c r="F203" s="43">
        <v>15</v>
      </c>
      <c r="G203" s="43">
        <v>0.12</v>
      </c>
      <c r="H203" s="43">
        <v>10.88</v>
      </c>
      <c r="I203" s="43">
        <v>0.19</v>
      </c>
      <c r="J203" s="43">
        <v>99.15</v>
      </c>
      <c r="K203" s="44">
        <v>2</v>
      </c>
      <c r="L203" s="43">
        <v>14.5</v>
      </c>
    </row>
    <row r="204" spans="1:12" ht="15" x14ac:dyDescent="0.25">
      <c r="A204" s="23"/>
      <c r="B204" s="15"/>
      <c r="C204" s="11"/>
      <c r="D204" s="6" t="s">
        <v>45</v>
      </c>
      <c r="E204" s="42" t="s">
        <v>65</v>
      </c>
      <c r="F204" s="43">
        <v>200</v>
      </c>
      <c r="G204" s="43">
        <v>6.28</v>
      </c>
      <c r="H204" s="43">
        <v>4.75</v>
      </c>
      <c r="I204" s="43">
        <v>19.59</v>
      </c>
      <c r="J204" s="43">
        <v>130.79</v>
      </c>
      <c r="K204" s="44">
        <v>161</v>
      </c>
      <c r="L204" s="43">
        <v>15.4</v>
      </c>
    </row>
    <row r="205" spans="1:12" ht="15" x14ac:dyDescent="0.25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495</v>
      </c>
      <c r="G207" s="19">
        <f>SUM(G198:G206)</f>
        <v>25.040000000000003</v>
      </c>
      <c r="H207" s="19">
        <f>SUM(H198:H206)</f>
        <v>33.15</v>
      </c>
      <c r="I207" s="19">
        <f>SUM(I198:I206)</f>
        <v>45.010000000000005</v>
      </c>
      <c r="J207" s="19">
        <f>SUM(J198:J206)</f>
        <v>568.9</v>
      </c>
      <c r="K207" s="25"/>
      <c r="L207" s="19">
        <f>SUM(L198:L206)</f>
        <v>92.110000000000014</v>
      </c>
    </row>
    <row r="208" spans="1:12" ht="15" x14ac:dyDescent="0.25">
      <c r="A208" s="26">
        <f>A198</f>
        <v>2</v>
      </c>
      <c r="B208" s="13">
        <f>B198</f>
        <v>9</v>
      </c>
      <c r="C208" s="10" t="s">
        <v>25</v>
      </c>
      <c r="D208" s="7" t="s">
        <v>26</v>
      </c>
      <c r="E208" s="42" t="s">
        <v>137</v>
      </c>
      <c r="F208" s="43">
        <v>60</v>
      </c>
      <c r="G208" s="43">
        <v>1.02</v>
      </c>
      <c r="H208" s="43">
        <v>7.98</v>
      </c>
      <c r="I208" s="43">
        <v>3.05</v>
      </c>
      <c r="J208" s="43">
        <v>88.8</v>
      </c>
      <c r="K208" s="44">
        <v>235</v>
      </c>
      <c r="L208" s="43">
        <v>18.75</v>
      </c>
    </row>
    <row r="209" spans="1:12" ht="15" x14ac:dyDescent="0.25">
      <c r="A209" s="23"/>
      <c r="B209" s="15"/>
      <c r="C209" s="11"/>
      <c r="D209" s="7" t="s">
        <v>27</v>
      </c>
      <c r="E209" s="42" t="s">
        <v>66</v>
      </c>
      <c r="F209" s="43">
        <v>200</v>
      </c>
      <c r="G209" s="43">
        <v>9.19</v>
      </c>
      <c r="H209" s="43">
        <v>5.64</v>
      </c>
      <c r="I209" s="43">
        <v>13.63</v>
      </c>
      <c r="J209" s="43">
        <v>141.18</v>
      </c>
      <c r="K209" s="44">
        <v>34</v>
      </c>
      <c r="L209" s="43">
        <v>16.16</v>
      </c>
    </row>
    <row r="210" spans="1:12" ht="15" x14ac:dyDescent="0.25">
      <c r="A210" s="23"/>
      <c r="B210" s="15"/>
      <c r="C210" s="11"/>
      <c r="D210" s="7" t="s">
        <v>28</v>
      </c>
      <c r="E210" s="42" t="s">
        <v>67</v>
      </c>
      <c r="F210" s="43">
        <v>90</v>
      </c>
      <c r="G210" s="43">
        <v>21.52</v>
      </c>
      <c r="H210" s="43">
        <v>19.57</v>
      </c>
      <c r="I210" s="43">
        <v>2.4500000000000002</v>
      </c>
      <c r="J210" s="43">
        <v>270.77</v>
      </c>
      <c r="K210" s="44">
        <v>150</v>
      </c>
      <c r="L210" s="43">
        <v>43.5</v>
      </c>
    </row>
    <row r="211" spans="1:12" ht="15" x14ac:dyDescent="0.25">
      <c r="A211" s="23"/>
      <c r="B211" s="15"/>
      <c r="C211" s="11"/>
      <c r="D211" s="7" t="s">
        <v>29</v>
      </c>
      <c r="E211" s="42" t="s">
        <v>138</v>
      </c>
      <c r="F211" s="43">
        <v>150</v>
      </c>
      <c r="G211" s="43">
        <v>7.26</v>
      </c>
      <c r="H211" s="43">
        <v>4.96</v>
      </c>
      <c r="I211" s="43">
        <v>31.76</v>
      </c>
      <c r="J211" s="43">
        <v>198.84</v>
      </c>
      <c r="K211" s="44">
        <v>54</v>
      </c>
      <c r="L211" s="43">
        <v>15.96</v>
      </c>
    </row>
    <row r="212" spans="1:12" ht="15" x14ac:dyDescent="0.25">
      <c r="A212" s="23"/>
      <c r="B212" s="15"/>
      <c r="C212" s="11"/>
      <c r="D212" s="7" t="s">
        <v>30</v>
      </c>
      <c r="E212" s="42" t="s">
        <v>59</v>
      </c>
      <c r="F212" s="43">
        <v>200</v>
      </c>
      <c r="G212" s="43">
        <v>0.37</v>
      </c>
      <c r="H212" s="43">
        <v>0</v>
      </c>
      <c r="I212" s="43">
        <v>14.85</v>
      </c>
      <c r="J212" s="43">
        <v>59.48</v>
      </c>
      <c r="K212" s="44">
        <v>96</v>
      </c>
      <c r="L212" s="43">
        <v>9.83</v>
      </c>
    </row>
    <row r="213" spans="1:12" ht="15" x14ac:dyDescent="0.25">
      <c r="A213" s="23"/>
      <c r="B213" s="15"/>
      <c r="C213" s="11"/>
      <c r="D213" s="7" t="s">
        <v>31</v>
      </c>
      <c r="E213" s="42" t="s">
        <v>51</v>
      </c>
      <c r="F213" s="43">
        <v>20</v>
      </c>
      <c r="G213" s="43">
        <v>1.52</v>
      </c>
      <c r="H213" s="43">
        <v>0.16</v>
      </c>
      <c r="I213" s="43">
        <v>9.84</v>
      </c>
      <c r="J213" s="43">
        <v>47</v>
      </c>
      <c r="K213" s="44">
        <v>119</v>
      </c>
      <c r="L213" s="43">
        <v>1.24</v>
      </c>
    </row>
    <row r="214" spans="1:12" ht="15" x14ac:dyDescent="0.25">
      <c r="A214" s="23"/>
      <c r="B214" s="15"/>
      <c r="C214" s="11"/>
      <c r="D214" s="7" t="s">
        <v>32</v>
      </c>
      <c r="E214" s="42" t="s">
        <v>52</v>
      </c>
      <c r="F214" s="43">
        <v>20</v>
      </c>
      <c r="G214" s="43">
        <v>1.32</v>
      </c>
      <c r="H214" s="43">
        <v>0.24</v>
      </c>
      <c r="I214" s="43">
        <v>8.0399999999999991</v>
      </c>
      <c r="J214" s="43">
        <v>39.6</v>
      </c>
      <c r="K214" s="44">
        <v>120</v>
      </c>
      <c r="L214" s="43">
        <v>1.2</v>
      </c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740</v>
      </c>
      <c r="G220" s="19">
        <f>SUM(G208:G219)</f>
        <v>42.199999999999996</v>
      </c>
      <c r="H220" s="19">
        <f>SUM(H208:H219)</f>
        <v>38.549999999999997</v>
      </c>
      <c r="I220" s="19">
        <f>SUM(I208:I219)</f>
        <v>83.62</v>
      </c>
      <c r="J220" s="19">
        <f>SUM(J208:J219)</f>
        <v>845.67000000000007</v>
      </c>
      <c r="K220" s="25"/>
      <c r="L220" s="19">
        <f>SUM(L208:L219)</f>
        <v>106.64</v>
      </c>
    </row>
    <row r="221" spans="1:12" ht="15" x14ac:dyDescent="0.2">
      <c r="A221" s="29">
        <f>A198</f>
        <v>2</v>
      </c>
      <c r="B221" s="30">
        <f>B198</f>
        <v>9</v>
      </c>
      <c r="C221" s="57" t="s">
        <v>4</v>
      </c>
      <c r="D221" s="58"/>
      <c r="E221" s="31"/>
      <c r="F221" s="32">
        <f>F207+F220</f>
        <v>1235</v>
      </c>
      <c r="G221" s="32">
        <f>G207+G220</f>
        <v>67.239999999999995</v>
      </c>
      <c r="H221" s="32">
        <f>H207+H220</f>
        <v>71.699999999999989</v>
      </c>
      <c r="I221" s="32">
        <f>I207+I220</f>
        <v>128.63</v>
      </c>
      <c r="J221" s="32">
        <f>J207+J220</f>
        <v>1414.5700000000002</v>
      </c>
      <c r="K221" s="32"/>
      <c r="L221" s="32">
        <f>L207+L220</f>
        <v>198.75</v>
      </c>
    </row>
    <row r="222" spans="1:12" ht="15" x14ac:dyDescent="0.25">
      <c r="A222" s="20">
        <v>2</v>
      </c>
      <c r="B222" s="21">
        <v>10</v>
      </c>
      <c r="C222" s="22" t="s">
        <v>20</v>
      </c>
      <c r="D222" s="5" t="s">
        <v>26</v>
      </c>
      <c r="E222" s="39" t="s">
        <v>69</v>
      </c>
      <c r="F222" s="40">
        <v>60</v>
      </c>
      <c r="G222" s="40">
        <v>1.1200000000000001</v>
      </c>
      <c r="H222" s="40">
        <v>4.2699999999999996</v>
      </c>
      <c r="I222" s="40">
        <v>6.02</v>
      </c>
      <c r="J222" s="40">
        <v>63.62</v>
      </c>
      <c r="K222" s="41">
        <v>67</v>
      </c>
      <c r="L222" s="40">
        <v>25</v>
      </c>
    </row>
    <row r="223" spans="1:12" ht="15" x14ac:dyDescent="0.25">
      <c r="A223" s="23"/>
      <c r="B223" s="15"/>
      <c r="C223" s="11"/>
      <c r="D223" s="6" t="s">
        <v>28</v>
      </c>
      <c r="E223" s="42" t="s">
        <v>114</v>
      </c>
      <c r="F223" s="43">
        <v>90</v>
      </c>
      <c r="G223" s="43">
        <v>17.25</v>
      </c>
      <c r="H223" s="43">
        <v>14.98</v>
      </c>
      <c r="I223" s="43">
        <v>7.87</v>
      </c>
      <c r="J223" s="43">
        <v>235.78</v>
      </c>
      <c r="K223" s="44">
        <v>239</v>
      </c>
      <c r="L223" s="43">
        <v>43.65</v>
      </c>
    </row>
    <row r="224" spans="1:12" ht="15" x14ac:dyDescent="0.25">
      <c r="A224" s="23"/>
      <c r="B224" s="15"/>
      <c r="C224" s="11"/>
      <c r="D224" s="7" t="s">
        <v>115</v>
      </c>
      <c r="E224" s="42" t="s">
        <v>80</v>
      </c>
      <c r="F224" s="43">
        <v>150</v>
      </c>
      <c r="G224" s="43">
        <v>3.34</v>
      </c>
      <c r="H224" s="43">
        <v>4.91</v>
      </c>
      <c r="I224" s="43">
        <v>33.93</v>
      </c>
      <c r="J224" s="43">
        <v>191.49</v>
      </c>
      <c r="K224" s="44">
        <v>53</v>
      </c>
      <c r="L224" s="43"/>
    </row>
    <row r="225" spans="1:12" ht="15" x14ac:dyDescent="0.25">
      <c r="A225" s="23"/>
      <c r="B225" s="15"/>
      <c r="C225" s="11"/>
      <c r="D225" s="7"/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23</v>
      </c>
      <c r="E226" s="42" t="s">
        <v>51</v>
      </c>
      <c r="F226" s="43">
        <v>25</v>
      </c>
      <c r="G226" s="43">
        <v>1.9</v>
      </c>
      <c r="H226" s="43">
        <v>0.2</v>
      </c>
      <c r="I226" s="43">
        <v>12.3</v>
      </c>
      <c r="J226" s="43">
        <v>53.75</v>
      </c>
      <c r="K226" s="44">
        <v>119</v>
      </c>
      <c r="L226" s="43">
        <v>25</v>
      </c>
    </row>
    <row r="227" spans="1:12" ht="15" x14ac:dyDescent="0.25">
      <c r="A227" s="23"/>
      <c r="B227" s="15"/>
      <c r="C227" s="11"/>
      <c r="D227" s="7" t="s">
        <v>23</v>
      </c>
      <c r="E227" s="42" t="s">
        <v>52</v>
      </c>
      <c r="F227" s="43">
        <v>20</v>
      </c>
      <c r="G227" s="43">
        <v>1.32</v>
      </c>
      <c r="H227" s="43">
        <v>0.24</v>
      </c>
      <c r="I227" s="43">
        <v>8.0399999999999991</v>
      </c>
      <c r="J227" s="43">
        <v>39.6</v>
      </c>
      <c r="K227" s="44">
        <v>120</v>
      </c>
      <c r="L227" s="43">
        <v>12.64</v>
      </c>
    </row>
    <row r="228" spans="1:12" ht="15" x14ac:dyDescent="0.25">
      <c r="A228" s="23"/>
      <c r="B228" s="15"/>
      <c r="C228" s="11"/>
      <c r="D228" s="7" t="s">
        <v>45</v>
      </c>
      <c r="E228" s="42" t="s">
        <v>116</v>
      </c>
      <c r="F228" s="43">
        <v>200</v>
      </c>
      <c r="G228" s="43">
        <v>1</v>
      </c>
      <c r="H228" s="43">
        <v>0.2</v>
      </c>
      <c r="I228" s="43">
        <v>20.2</v>
      </c>
      <c r="J228" s="43">
        <v>92</v>
      </c>
      <c r="K228" s="44">
        <v>107</v>
      </c>
      <c r="L228" s="43">
        <v>9.19</v>
      </c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545</v>
      </c>
      <c r="G231" s="19">
        <f>SUM(G222:G230)</f>
        <v>25.93</v>
      </c>
      <c r="H231" s="19">
        <f>SUM(H222:H230)</f>
        <v>24.799999999999997</v>
      </c>
      <c r="I231" s="19">
        <f>SUM(I222:I230)</f>
        <v>88.36</v>
      </c>
      <c r="J231" s="19">
        <f>SUM(J222:J230)</f>
        <v>676.24</v>
      </c>
      <c r="K231" s="25"/>
      <c r="L231" s="19">
        <f>SUM(L222:L230)</f>
        <v>115.48</v>
      </c>
    </row>
    <row r="232" spans="1:12" ht="15" x14ac:dyDescent="0.25">
      <c r="A232" s="26">
        <f>A222</f>
        <v>2</v>
      </c>
      <c r="B232" s="13">
        <f>B222</f>
        <v>10</v>
      </c>
      <c r="C232" s="10" t="s">
        <v>25</v>
      </c>
      <c r="D232" s="7" t="s">
        <v>26</v>
      </c>
      <c r="E232" s="42" t="s">
        <v>139</v>
      </c>
      <c r="F232" s="43">
        <v>150</v>
      </c>
      <c r="G232" s="43">
        <v>0.6</v>
      </c>
      <c r="H232" s="43">
        <v>0.6</v>
      </c>
      <c r="I232" s="43">
        <v>14.7</v>
      </c>
      <c r="J232" s="43">
        <v>70.5</v>
      </c>
      <c r="K232" s="44">
        <v>24</v>
      </c>
      <c r="L232" s="43">
        <v>4.9000000000000004</v>
      </c>
    </row>
    <row r="233" spans="1:12" ht="15" x14ac:dyDescent="0.25">
      <c r="A233" s="23"/>
      <c r="B233" s="15"/>
      <c r="C233" s="11"/>
      <c r="D233" s="7" t="s">
        <v>27</v>
      </c>
      <c r="E233" s="42" t="s">
        <v>70</v>
      </c>
      <c r="F233" s="43">
        <v>200</v>
      </c>
      <c r="G233" s="43">
        <v>5.75</v>
      </c>
      <c r="H233" s="43">
        <v>8.7899999999999991</v>
      </c>
      <c r="I233" s="43">
        <v>8.75</v>
      </c>
      <c r="J233" s="43">
        <v>138.04</v>
      </c>
      <c r="K233" s="44">
        <v>31</v>
      </c>
      <c r="L233" s="43">
        <v>13.23</v>
      </c>
    </row>
    <row r="234" spans="1:12" ht="15" x14ac:dyDescent="0.25">
      <c r="A234" s="23"/>
      <c r="B234" s="15"/>
      <c r="C234" s="11"/>
      <c r="D234" s="7" t="s">
        <v>28</v>
      </c>
      <c r="E234" s="42" t="s">
        <v>71</v>
      </c>
      <c r="F234" s="43">
        <v>90</v>
      </c>
      <c r="G234" s="43">
        <v>18.5</v>
      </c>
      <c r="H234" s="43">
        <v>3.73</v>
      </c>
      <c r="I234" s="43">
        <v>2.5099999999999998</v>
      </c>
      <c r="J234" s="43">
        <v>116.1</v>
      </c>
      <c r="K234" s="44">
        <v>145</v>
      </c>
      <c r="L234" s="43">
        <v>47.1</v>
      </c>
    </row>
    <row r="235" spans="1:12" ht="15" x14ac:dyDescent="0.25">
      <c r="A235" s="23"/>
      <c r="B235" s="15"/>
      <c r="C235" s="11"/>
      <c r="D235" s="7" t="s">
        <v>29</v>
      </c>
      <c r="E235" s="42" t="s">
        <v>72</v>
      </c>
      <c r="F235" s="43">
        <v>150</v>
      </c>
      <c r="G235" s="43">
        <v>2.41</v>
      </c>
      <c r="H235" s="43">
        <v>7.02</v>
      </c>
      <c r="I235" s="43">
        <v>14.18</v>
      </c>
      <c r="J235" s="43">
        <v>130.79</v>
      </c>
      <c r="K235" s="44">
        <v>22</v>
      </c>
      <c r="L235" s="43">
        <v>4.63</v>
      </c>
    </row>
    <row r="236" spans="1:12" ht="15" x14ac:dyDescent="0.25">
      <c r="A236" s="23"/>
      <c r="B236" s="15"/>
      <c r="C236" s="11"/>
      <c r="D236" s="7" t="s">
        <v>30</v>
      </c>
      <c r="E236" s="42" t="s">
        <v>43</v>
      </c>
      <c r="F236" s="43">
        <v>200</v>
      </c>
      <c r="G236" s="43">
        <v>0</v>
      </c>
      <c r="H236" s="43">
        <v>0</v>
      </c>
      <c r="I236" s="43">
        <v>7.27</v>
      </c>
      <c r="J236" s="43">
        <v>28.73</v>
      </c>
      <c r="K236" s="44">
        <v>114</v>
      </c>
      <c r="L236" s="43">
        <v>1.45</v>
      </c>
    </row>
    <row r="237" spans="1:12" ht="15" x14ac:dyDescent="0.25">
      <c r="A237" s="23"/>
      <c r="B237" s="15"/>
      <c r="C237" s="11"/>
      <c r="D237" s="7" t="s">
        <v>31</v>
      </c>
      <c r="E237" s="42" t="s">
        <v>51</v>
      </c>
      <c r="F237" s="43">
        <v>60</v>
      </c>
      <c r="G237" s="43">
        <v>4.5599999999999996</v>
      </c>
      <c r="H237" s="43">
        <v>0.48</v>
      </c>
      <c r="I237" s="43">
        <v>29.52</v>
      </c>
      <c r="J237" s="43">
        <v>141</v>
      </c>
      <c r="K237" s="44">
        <v>119</v>
      </c>
      <c r="L237" s="43">
        <v>1.5</v>
      </c>
    </row>
    <row r="238" spans="1:12" ht="15" x14ac:dyDescent="0.25">
      <c r="A238" s="23"/>
      <c r="B238" s="15"/>
      <c r="C238" s="11"/>
      <c r="D238" s="7" t="s">
        <v>32</v>
      </c>
      <c r="E238" s="42" t="s">
        <v>52</v>
      </c>
      <c r="F238" s="43">
        <v>50</v>
      </c>
      <c r="G238" s="43">
        <v>3.3</v>
      </c>
      <c r="H238" s="43">
        <v>0.6</v>
      </c>
      <c r="I238" s="43">
        <v>20.100000000000001</v>
      </c>
      <c r="J238" s="43">
        <v>99</v>
      </c>
      <c r="K238" s="44">
        <v>120</v>
      </c>
      <c r="L238" s="43">
        <v>0.92</v>
      </c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900</v>
      </c>
      <c r="G243" s="19">
        <f>SUM(G232:G242)</f>
        <v>35.119999999999997</v>
      </c>
      <c r="H243" s="19">
        <f>SUM(H232:H242)</f>
        <v>21.220000000000002</v>
      </c>
      <c r="I243" s="19">
        <f>SUM(I232:I242)</f>
        <v>97.03</v>
      </c>
      <c r="J243" s="19">
        <f>SUM(J232:J242)</f>
        <v>724.16</v>
      </c>
      <c r="K243" s="25"/>
      <c r="L243" s="19">
        <f>SUM(L232:L242)</f>
        <v>73.73</v>
      </c>
    </row>
    <row r="244" spans="1:12" ht="15.75" thickBot="1" x14ac:dyDescent="0.25">
      <c r="A244" s="29">
        <f>A222</f>
        <v>2</v>
      </c>
      <c r="B244" s="30">
        <f>B222</f>
        <v>10</v>
      </c>
      <c r="C244" s="57" t="s">
        <v>4</v>
      </c>
      <c r="D244" s="58"/>
      <c r="E244" s="31"/>
      <c r="F244" s="32">
        <f>F231+F243</f>
        <v>1445</v>
      </c>
      <c r="G244" s="32">
        <f>G231+G243</f>
        <v>61.05</v>
      </c>
      <c r="H244" s="32">
        <f>H231+H243</f>
        <v>46.019999999999996</v>
      </c>
      <c r="I244" s="32">
        <f>I231+I243</f>
        <v>185.39</v>
      </c>
      <c r="J244" s="32">
        <f>J231+J243</f>
        <v>1400.4</v>
      </c>
      <c r="K244" s="32"/>
      <c r="L244" s="32">
        <f>L231+L243</f>
        <v>189.21</v>
      </c>
    </row>
    <row r="245" spans="1:12" ht="15" x14ac:dyDescent="0.25">
      <c r="A245" s="20">
        <v>3</v>
      </c>
      <c r="B245" s="21">
        <v>11</v>
      </c>
      <c r="C245" s="22" t="s">
        <v>20</v>
      </c>
      <c r="D245" s="5" t="s">
        <v>21</v>
      </c>
      <c r="E245" s="39" t="s">
        <v>117</v>
      </c>
      <c r="F245" s="40">
        <v>225</v>
      </c>
      <c r="G245" s="40">
        <v>5.55</v>
      </c>
      <c r="H245" s="40">
        <v>7.36</v>
      </c>
      <c r="I245" s="40">
        <v>29.68</v>
      </c>
      <c r="J245" s="40">
        <v>208.58</v>
      </c>
      <c r="K245" s="41">
        <v>59</v>
      </c>
      <c r="L245" s="40">
        <v>18.75</v>
      </c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 t="s">
        <v>43</v>
      </c>
      <c r="F247" s="43">
        <v>200</v>
      </c>
      <c r="G247" s="43">
        <v>0</v>
      </c>
      <c r="H247" s="43">
        <v>0</v>
      </c>
      <c r="I247" s="43">
        <v>7.27</v>
      </c>
      <c r="J247" s="43">
        <v>28.73</v>
      </c>
      <c r="K247" s="44">
        <v>114</v>
      </c>
      <c r="L247" s="43">
        <v>1.33</v>
      </c>
    </row>
    <row r="248" spans="1:12" ht="15" x14ac:dyDescent="0.25">
      <c r="A248" s="23"/>
      <c r="B248" s="15"/>
      <c r="C248" s="11"/>
      <c r="D248" s="7" t="s">
        <v>23</v>
      </c>
      <c r="E248" s="42" t="s">
        <v>44</v>
      </c>
      <c r="F248" s="43">
        <v>45</v>
      </c>
      <c r="G248" s="43">
        <v>3.38</v>
      </c>
      <c r="H248" s="43">
        <v>1.31</v>
      </c>
      <c r="I248" s="43">
        <v>22.41</v>
      </c>
      <c r="J248" s="43">
        <v>117.9</v>
      </c>
      <c r="K248" s="44">
        <v>121</v>
      </c>
      <c r="L248" s="43">
        <v>3.37</v>
      </c>
    </row>
    <row r="249" spans="1:12" ht="15" x14ac:dyDescent="0.25">
      <c r="A249" s="23"/>
      <c r="B249" s="15"/>
      <c r="C249" s="11"/>
      <c r="D249" s="7" t="s">
        <v>24</v>
      </c>
      <c r="E249" s="42" t="s">
        <v>118</v>
      </c>
      <c r="F249" s="43">
        <v>150</v>
      </c>
      <c r="G249" s="43">
        <v>0.6</v>
      </c>
      <c r="H249" s="43">
        <v>0.6</v>
      </c>
      <c r="I249" s="43">
        <v>14.7</v>
      </c>
      <c r="J249" s="43">
        <v>70.5</v>
      </c>
      <c r="K249" s="44">
        <v>24</v>
      </c>
      <c r="L249" s="43">
        <v>26.25</v>
      </c>
    </row>
    <row r="250" spans="1:12" ht="15" x14ac:dyDescent="0.25">
      <c r="A250" s="23"/>
      <c r="B250" s="15"/>
      <c r="C250" s="11"/>
      <c r="D250" s="7" t="s">
        <v>26</v>
      </c>
      <c r="E250" s="42" t="s">
        <v>42</v>
      </c>
      <c r="F250" s="43">
        <v>15</v>
      </c>
      <c r="G250" s="43">
        <v>3.48</v>
      </c>
      <c r="H250" s="43">
        <v>4.43</v>
      </c>
      <c r="I250" s="43">
        <v>0</v>
      </c>
      <c r="J250" s="43">
        <v>54.6</v>
      </c>
      <c r="K250" s="44">
        <v>1</v>
      </c>
      <c r="L250" s="43">
        <v>10.6</v>
      </c>
    </row>
    <row r="251" spans="1:12" ht="15" x14ac:dyDescent="0.25">
      <c r="A251" s="23"/>
      <c r="B251" s="15"/>
      <c r="C251" s="11"/>
      <c r="D251" s="7"/>
      <c r="E251" s="51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635</v>
      </c>
      <c r="G254" s="19">
        <f>SUM(G245:G253)</f>
        <v>13.01</v>
      </c>
      <c r="H254" s="19">
        <f>SUM(H245:H253)</f>
        <v>13.7</v>
      </c>
      <c r="I254" s="19">
        <f>SUM(I245:I253)</f>
        <v>74.06</v>
      </c>
      <c r="J254" s="19">
        <f>SUM(J245:J253)</f>
        <v>480.31000000000006</v>
      </c>
      <c r="K254" s="25"/>
      <c r="L254" s="19">
        <f>SUM(L245:L253)</f>
        <v>60.300000000000004</v>
      </c>
    </row>
    <row r="255" spans="1:12" ht="15" x14ac:dyDescent="0.25">
      <c r="A255" s="26">
        <f>A245</f>
        <v>3</v>
      </c>
      <c r="B255" s="13">
        <f>B245</f>
        <v>11</v>
      </c>
      <c r="C255" s="10" t="s">
        <v>25</v>
      </c>
      <c r="D255" s="7" t="s">
        <v>26</v>
      </c>
      <c r="E255" s="42" t="s">
        <v>48</v>
      </c>
      <c r="F255" s="43">
        <v>150</v>
      </c>
      <c r="G255" s="43">
        <v>0.6</v>
      </c>
      <c r="H255" s="43">
        <v>0.6</v>
      </c>
      <c r="I255" s="43">
        <v>14.7</v>
      </c>
      <c r="J255" s="43">
        <v>70.5</v>
      </c>
      <c r="K255" s="44">
        <v>24</v>
      </c>
      <c r="L255" s="43">
        <v>26.25</v>
      </c>
    </row>
    <row r="256" spans="1:12" ht="15" x14ac:dyDescent="0.25">
      <c r="A256" s="23"/>
      <c r="B256" s="15"/>
      <c r="C256" s="11"/>
      <c r="D256" s="7" t="s">
        <v>27</v>
      </c>
      <c r="E256" s="42" t="s">
        <v>73</v>
      </c>
      <c r="F256" s="43">
        <v>200</v>
      </c>
      <c r="G256" s="43">
        <v>6.66</v>
      </c>
      <c r="H256" s="43">
        <v>5.51</v>
      </c>
      <c r="I256" s="43">
        <v>8.75</v>
      </c>
      <c r="J256" s="43">
        <v>111.57</v>
      </c>
      <c r="K256" s="44">
        <v>41</v>
      </c>
      <c r="L256" s="43">
        <v>15.84</v>
      </c>
    </row>
    <row r="257" spans="1:12" ht="15" x14ac:dyDescent="0.25">
      <c r="A257" s="23"/>
      <c r="B257" s="15"/>
      <c r="C257" s="11"/>
      <c r="D257" s="7" t="s">
        <v>28</v>
      </c>
      <c r="E257" s="42" t="s">
        <v>140</v>
      </c>
      <c r="F257" s="43">
        <v>250</v>
      </c>
      <c r="G257" s="43">
        <v>26.38</v>
      </c>
      <c r="H257" s="43">
        <v>24.6</v>
      </c>
      <c r="I257" s="43">
        <v>39.97</v>
      </c>
      <c r="J257" s="43">
        <v>485.84</v>
      </c>
      <c r="K257" s="44">
        <v>79</v>
      </c>
      <c r="L257" s="43">
        <v>64.53</v>
      </c>
    </row>
    <row r="258" spans="1:12" ht="15" x14ac:dyDescent="0.25">
      <c r="A258" s="23"/>
      <c r="B258" s="15"/>
      <c r="C258" s="11"/>
      <c r="D258" s="7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59</v>
      </c>
      <c r="F259" s="43">
        <v>200</v>
      </c>
      <c r="G259" s="43">
        <v>0.37</v>
      </c>
      <c r="H259" s="43">
        <v>0</v>
      </c>
      <c r="I259" s="43">
        <v>14.85</v>
      </c>
      <c r="J259" s="43">
        <v>59.48</v>
      </c>
      <c r="K259" s="44">
        <v>98</v>
      </c>
      <c r="L259" s="43">
        <v>9</v>
      </c>
    </row>
    <row r="260" spans="1:12" ht="15" x14ac:dyDescent="0.25">
      <c r="A260" s="23"/>
      <c r="B260" s="15"/>
      <c r="C260" s="11"/>
      <c r="D260" s="7" t="s">
        <v>31</v>
      </c>
      <c r="E260" s="42" t="s">
        <v>51</v>
      </c>
      <c r="F260" s="43">
        <v>20</v>
      </c>
      <c r="G260" s="43">
        <v>1.52</v>
      </c>
      <c r="H260" s="43">
        <v>0.18</v>
      </c>
      <c r="I260" s="43">
        <v>9.84</v>
      </c>
      <c r="J260" s="43">
        <v>47</v>
      </c>
      <c r="K260" s="44">
        <v>119</v>
      </c>
      <c r="L260" s="43">
        <v>1.24</v>
      </c>
    </row>
    <row r="261" spans="1:12" ht="15" x14ac:dyDescent="0.25">
      <c r="A261" s="23"/>
      <c r="B261" s="15"/>
      <c r="C261" s="11"/>
      <c r="D261" s="7" t="s">
        <v>32</v>
      </c>
      <c r="E261" s="42" t="s">
        <v>52</v>
      </c>
      <c r="F261" s="43">
        <v>20</v>
      </c>
      <c r="G261" s="43">
        <v>1.32</v>
      </c>
      <c r="H261" s="43">
        <v>0.24</v>
      </c>
      <c r="I261" s="43">
        <v>8.0399999999999991</v>
      </c>
      <c r="J261" s="43">
        <v>39.6</v>
      </c>
      <c r="K261" s="44">
        <v>120</v>
      </c>
      <c r="L261" s="43">
        <v>1.2</v>
      </c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840</v>
      </c>
      <c r="G267" s="19">
        <f>SUM(G255:G266)</f>
        <v>36.85</v>
      </c>
      <c r="H267" s="19">
        <f>SUM(H255:H266)</f>
        <v>31.13</v>
      </c>
      <c r="I267" s="19">
        <f>SUM(I255:I266)</f>
        <v>96.15</v>
      </c>
      <c r="J267" s="19">
        <f>SUM(J255:J266)</f>
        <v>813.99</v>
      </c>
      <c r="K267" s="25"/>
      <c r="L267" s="19">
        <f>SUM(L255:L266)</f>
        <v>118.06</v>
      </c>
    </row>
    <row r="268" spans="1:12" ht="15.75" thickBot="1" x14ac:dyDescent="0.25">
      <c r="A268" s="29">
        <f>A245</f>
        <v>3</v>
      </c>
      <c r="B268" s="30">
        <f>B245</f>
        <v>11</v>
      </c>
      <c r="C268" s="57" t="s">
        <v>4</v>
      </c>
      <c r="D268" s="58"/>
      <c r="E268" s="31"/>
      <c r="F268" s="32">
        <f>F254+F267</f>
        <v>1475</v>
      </c>
      <c r="G268" s="32">
        <f>G254+G267</f>
        <v>49.86</v>
      </c>
      <c r="H268" s="32">
        <f>H254+H267</f>
        <v>44.83</v>
      </c>
      <c r="I268" s="32">
        <f>I254+I267</f>
        <v>170.21</v>
      </c>
      <c r="J268" s="32">
        <f>J254+J267</f>
        <v>1294.3000000000002</v>
      </c>
      <c r="K268" s="32"/>
      <c r="L268" s="32">
        <f>L254+L267</f>
        <v>178.36</v>
      </c>
    </row>
    <row r="269" spans="1:12" ht="15" x14ac:dyDescent="0.25">
      <c r="A269" s="14">
        <v>3</v>
      </c>
      <c r="B269" s="15">
        <v>12</v>
      </c>
      <c r="C269" s="22" t="s">
        <v>20</v>
      </c>
      <c r="D269" s="5" t="s">
        <v>28</v>
      </c>
      <c r="E269" s="39" t="s">
        <v>120</v>
      </c>
      <c r="F269" s="40">
        <v>90</v>
      </c>
      <c r="G269" s="40">
        <v>15.41</v>
      </c>
      <c r="H269" s="40">
        <v>15.33</v>
      </c>
      <c r="I269" s="40">
        <v>1.91</v>
      </c>
      <c r="J269" s="40">
        <v>211.4</v>
      </c>
      <c r="K269" s="41">
        <v>90</v>
      </c>
      <c r="L269" s="40">
        <v>43.82</v>
      </c>
    </row>
    <row r="270" spans="1:12" ht="15" x14ac:dyDescent="0.25">
      <c r="A270" s="14"/>
      <c r="B270" s="15"/>
      <c r="C270" s="11"/>
      <c r="D270" s="6" t="s">
        <v>29</v>
      </c>
      <c r="E270" s="42" t="s">
        <v>82</v>
      </c>
      <c r="F270" s="43">
        <v>150</v>
      </c>
      <c r="G270" s="43">
        <v>3.31</v>
      </c>
      <c r="H270" s="43">
        <v>5.56</v>
      </c>
      <c r="I270" s="43">
        <v>25.99</v>
      </c>
      <c r="J270" s="43">
        <v>167.07</v>
      </c>
      <c r="K270" s="44">
        <v>52</v>
      </c>
      <c r="L270" s="43">
        <v>10.46</v>
      </c>
    </row>
    <row r="271" spans="1:12" ht="15" x14ac:dyDescent="0.25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14"/>
      <c r="B272" s="15"/>
      <c r="C272" s="11"/>
      <c r="D272" s="7" t="s">
        <v>23</v>
      </c>
      <c r="E272" s="42" t="s">
        <v>51</v>
      </c>
      <c r="F272" s="43">
        <v>20</v>
      </c>
      <c r="G272" s="43">
        <v>1.52</v>
      </c>
      <c r="H272" s="43">
        <v>0.16</v>
      </c>
      <c r="I272" s="43">
        <v>9.84</v>
      </c>
      <c r="J272" s="43">
        <v>47</v>
      </c>
      <c r="K272" s="44">
        <v>119</v>
      </c>
      <c r="L272" s="43">
        <v>1.24</v>
      </c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 t="s">
        <v>26</v>
      </c>
      <c r="E274" s="42" t="s">
        <v>119</v>
      </c>
      <c r="F274" s="43">
        <v>60</v>
      </c>
      <c r="G274" s="43">
        <v>1.02</v>
      </c>
      <c r="H274" s="43">
        <v>7.98</v>
      </c>
      <c r="I274" s="43">
        <v>3.05</v>
      </c>
      <c r="J274" s="43">
        <v>88.8</v>
      </c>
      <c r="K274" s="44">
        <v>235</v>
      </c>
      <c r="L274" s="43">
        <v>18.75</v>
      </c>
    </row>
    <row r="275" spans="1:12" ht="15" x14ac:dyDescent="0.25">
      <c r="A275" s="14"/>
      <c r="B275" s="15"/>
      <c r="C275" s="11"/>
      <c r="D275" s="7" t="s">
        <v>45</v>
      </c>
      <c r="E275" s="42" t="s">
        <v>74</v>
      </c>
      <c r="F275" s="43">
        <v>200</v>
      </c>
      <c r="G275" s="43">
        <v>0.2</v>
      </c>
      <c r="H275" s="43">
        <v>0</v>
      </c>
      <c r="I275" s="43">
        <v>14.96</v>
      </c>
      <c r="J275" s="43">
        <v>61.8</v>
      </c>
      <c r="K275" s="44">
        <v>97</v>
      </c>
      <c r="L275" s="43">
        <v>15.43</v>
      </c>
    </row>
    <row r="276" spans="1:12" ht="15" x14ac:dyDescent="0.25">
      <c r="A276" s="14"/>
      <c r="B276" s="15"/>
      <c r="C276" s="11"/>
      <c r="D276" s="7" t="s">
        <v>32</v>
      </c>
      <c r="E276" s="42" t="s">
        <v>52</v>
      </c>
      <c r="F276" s="43">
        <v>20</v>
      </c>
      <c r="G276" s="43">
        <v>1.32</v>
      </c>
      <c r="H276" s="43">
        <v>0.24</v>
      </c>
      <c r="I276" s="43">
        <v>8.0399999999999991</v>
      </c>
      <c r="J276" s="43">
        <v>39.6</v>
      </c>
      <c r="K276" s="44">
        <v>120</v>
      </c>
      <c r="L276" s="43">
        <v>1.2</v>
      </c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540</v>
      </c>
      <c r="G279" s="19">
        <f>SUM(G269:G278)</f>
        <v>22.779999999999998</v>
      </c>
      <c r="H279" s="19">
        <f>SUM(H269:H278)</f>
        <v>29.27</v>
      </c>
      <c r="I279" s="19">
        <f>SUM(I269:I278)</f>
        <v>63.789999999999992</v>
      </c>
      <c r="J279" s="19">
        <f>SUM(J269:J278)</f>
        <v>615.66999999999996</v>
      </c>
      <c r="K279" s="25"/>
      <c r="L279" s="19">
        <f>SUM(L269:L278)</f>
        <v>90.90000000000002</v>
      </c>
    </row>
    <row r="280" spans="1:12" ht="15" x14ac:dyDescent="0.25">
      <c r="A280" s="13">
        <v>3</v>
      </c>
      <c r="B280" s="13">
        <f>B269</f>
        <v>12</v>
      </c>
      <c r="C280" s="10" t="s">
        <v>25</v>
      </c>
      <c r="D280" s="7" t="s">
        <v>134</v>
      </c>
      <c r="E280" s="42" t="s">
        <v>112</v>
      </c>
      <c r="F280" s="43">
        <v>100</v>
      </c>
      <c r="G280" s="43">
        <v>0.8</v>
      </c>
      <c r="H280" s="43">
        <v>0.2</v>
      </c>
      <c r="I280" s="43">
        <v>7.5</v>
      </c>
      <c r="J280" s="43">
        <v>38</v>
      </c>
      <c r="K280" s="44">
        <v>137</v>
      </c>
      <c r="L280" s="43">
        <v>26</v>
      </c>
    </row>
    <row r="281" spans="1:12" ht="15" x14ac:dyDescent="0.25">
      <c r="A281" s="14"/>
      <c r="B281" s="15"/>
      <c r="C281" s="11"/>
      <c r="D281" s="7" t="s">
        <v>27</v>
      </c>
      <c r="E281" s="42" t="s">
        <v>70</v>
      </c>
      <c r="F281" s="43">
        <v>200</v>
      </c>
      <c r="G281" s="43">
        <v>5.75</v>
      </c>
      <c r="H281" s="43">
        <v>8.7899999999999991</v>
      </c>
      <c r="I281" s="43">
        <v>8.75</v>
      </c>
      <c r="J281" s="43">
        <v>138.04</v>
      </c>
      <c r="K281" s="44">
        <v>31</v>
      </c>
      <c r="L281" s="43">
        <v>27.72</v>
      </c>
    </row>
    <row r="282" spans="1:12" ht="15" x14ac:dyDescent="0.25">
      <c r="A282" s="14"/>
      <c r="B282" s="15"/>
      <c r="C282" s="11"/>
      <c r="D282" s="7" t="s">
        <v>28</v>
      </c>
      <c r="E282" s="42" t="s">
        <v>141</v>
      </c>
      <c r="F282" s="43">
        <v>90</v>
      </c>
      <c r="G282" s="43">
        <v>24.03</v>
      </c>
      <c r="H282" s="43">
        <v>19.829999999999998</v>
      </c>
      <c r="I282" s="43">
        <v>1.61</v>
      </c>
      <c r="J282" s="43">
        <v>279.11</v>
      </c>
      <c r="K282" s="44">
        <v>270</v>
      </c>
      <c r="L282" s="43">
        <v>61.58</v>
      </c>
    </row>
    <row r="283" spans="1:12" ht="15" x14ac:dyDescent="0.25">
      <c r="A283" s="14"/>
      <c r="B283" s="15"/>
      <c r="C283" s="11"/>
      <c r="D283" s="7" t="s">
        <v>29</v>
      </c>
      <c r="E283" s="42" t="s">
        <v>75</v>
      </c>
      <c r="F283" s="43">
        <v>150</v>
      </c>
      <c r="G283" s="43">
        <v>6.76</v>
      </c>
      <c r="H283" s="43">
        <v>3.93</v>
      </c>
      <c r="I283" s="43">
        <v>41.29</v>
      </c>
      <c r="J283" s="43">
        <v>227.48</v>
      </c>
      <c r="K283" s="44">
        <v>65</v>
      </c>
      <c r="L283" s="43">
        <v>8.73</v>
      </c>
    </row>
    <row r="284" spans="1:12" ht="15" x14ac:dyDescent="0.25">
      <c r="A284" s="14"/>
      <c r="B284" s="15"/>
      <c r="C284" s="11"/>
      <c r="D284" s="7" t="s">
        <v>30</v>
      </c>
      <c r="E284" s="42" t="s">
        <v>50</v>
      </c>
      <c r="F284" s="43">
        <v>200</v>
      </c>
      <c r="G284" s="43">
        <v>0.25</v>
      </c>
      <c r="H284" s="43">
        <v>0</v>
      </c>
      <c r="I284" s="43">
        <v>12.73</v>
      </c>
      <c r="J284" s="43">
        <v>51.3</v>
      </c>
      <c r="K284" s="44">
        <v>216</v>
      </c>
      <c r="L284" s="43">
        <v>9.83</v>
      </c>
    </row>
    <row r="285" spans="1:12" ht="15" x14ac:dyDescent="0.25">
      <c r="A285" s="14"/>
      <c r="B285" s="15"/>
      <c r="C285" s="11"/>
      <c r="D285" s="7" t="s">
        <v>31</v>
      </c>
      <c r="E285" s="42" t="s">
        <v>51</v>
      </c>
      <c r="F285" s="43">
        <v>20</v>
      </c>
      <c r="G285" s="43">
        <v>1.52</v>
      </c>
      <c r="H285" s="43">
        <v>0.16</v>
      </c>
      <c r="I285" s="43">
        <v>9.84</v>
      </c>
      <c r="J285" s="43">
        <v>47</v>
      </c>
      <c r="K285" s="44">
        <v>119</v>
      </c>
      <c r="L285" s="43">
        <v>1.24</v>
      </c>
    </row>
    <row r="286" spans="1:12" ht="15" x14ac:dyDescent="0.25">
      <c r="A286" s="14"/>
      <c r="B286" s="15"/>
      <c r="C286" s="11"/>
      <c r="D286" s="7" t="s">
        <v>32</v>
      </c>
      <c r="E286" s="42" t="s">
        <v>52</v>
      </c>
      <c r="F286" s="43">
        <v>20</v>
      </c>
      <c r="G286" s="43">
        <v>1.32</v>
      </c>
      <c r="H286" s="43">
        <v>0.24</v>
      </c>
      <c r="I286" s="43">
        <v>8.0399999999999991</v>
      </c>
      <c r="J286" s="43">
        <v>39.6</v>
      </c>
      <c r="K286" s="44">
        <v>120</v>
      </c>
      <c r="L286" s="43">
        <v>1.2</v>
      </c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>SUM(G280:G291)</f>
        <v>40.430000000000007</v>
      </c>
      <c r="H292" s="19">
        <f>SUM(H280:H291)</f>
        <v>33.15</v>
      </c>
      <c r="I292" s="19">
        <f>SUM(I280:I291)</f>
        <v>89.759999999999991</v>
      </c>
      <c r="J292" s="19">
        <f>SUM(J280:J291)</f>
        <v>820.53</v>
      </c>
      <c r="K292" s="25"/>
      <c r="L292" s="19">
        <f>SUM(L280:L291)</f>
        <v>136.30000000000001</v>
      </c>
    </row>
    <row r="293" spans="1:12" ht="15.75" thickBot="1" x14ac:dyDescent="0.25">
      <c r="A293" s="33">
        <f>A269</f>
        <v>3</v>
      </c>
      <c r="B293" s="33">
        <f>B269</f>
        <v>12</v>
      </c>
      <c r="C293" s="57" t="s">
        <v>4</v>
      </c>
      <c r="D293" s="58"/>
      <c r="E293" s="31"/>
      <c r="F293" s="32">
        <f>F279+F292</f>
        <v>1320</v>
      </c>
      <c r="G293" s="32">
        <f>G279+G292</f>
        <v>63.210000000000008</v>
      </c>
      <c r="H293" s="32">
        <f>H279+H292</f>
        <v>62.42</v>
      </c>
      <c r="I293" s="32">
        <f>I279+I292</f>
        <v>153.54999999999998</v>
      </c>
      <c r="J293" s="32">
        <f>J279+J292</f>
        <v>1436.1999999999998</v>
      </c>
      <c r="K293" s="32"/>
      <c r="L293" s="32">
        <f>L279+L292</f>
        <v>227.20000000000005</v>
      </c>
    </row>
    <row r="294" spans="1:12" ht="15" x14ac:dyDescent="0.25">
      <c r="A294" s="20">
        <v>3</v>
      </c>
      <c r="B294" s="21">
        <v>13</v>
      </c>
      <c r="C294" s="22" t="s">
        <v>20</v>
      </c>
      <c r="D294" s="5" t="s">
        <v>21</v>
      </c>
      <c r="E294" s="39" t="s">
        <v>121</v>
      </c>
      <c r="F294" s="40">
        <v>150</v>
      </c>
      <c r="G294" s="40">
        <v>20.66</v>
      </c>
      <c r="H294" s="40">
        <v>9.08</v>
      </c>
      <c r="I294" s="40">
        <v>30.54</v>
      </c>
      <c r="J294" s="40">
        <v>287.69</v>
      </c>
      <c r="K294" s="41">
        <v>198</v>
      </c>
      <c r="L294" s="40">
        <v>47.82</v>
      </c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 t="s">
        <v>123</v>
      </c>
      <c r="F296" s="43">
        <v>200</v>
      </c>
      <c r="G296" s="43">
        <v>3.28</v>
      </c>
      <c r="H296" s="43">
        <v>2.56</v>
      </c>
      <c r="I296" s="43">
        <v>11.81</v>
      </c>
      <c r="J296" s="43">
        <v>83.43</v>
      </c>
      <c r="K296" s="44">
        <v>116</v>
      </c>
      <c r="L296" s="43">
        <v>10.83</v>
      </c>
    </row>
    <row r="297" spans="1:12" ht="15.75" customHeight="1" x14ac:dyDescent="0.25">
      <c r="A297" s="23"/>
      <c r="B297" s="15"/>
      <c r="C297" s="11"/>
      <c r="D297" s="7" t="s">
        <v>23</v>
      </c>
      <c r="E297" s="42" t="s">
        <v>44</v>
      </c>
      <c r="F297" s="43">
        <v>20</v>
      </c>
      <c r="G297" s="43">
        <v>1.5</v>
      </c>
      <c r="H297" s="43">
        <v>0.57999999999999996</v>
      </c>
      <c r="I297" s="43">
        <v>9.9600000000000009</v>
      </c>
      <c r="J297" s="43">
        <v>52.4</v>
      </c>
      <c r="K297" s="44">
        <v>121</v>
      </c>
      <c r="L297" s="43">
        <v>1.5</v>
      </c>
    </row>
    <row r="298" spans="1:12" ht="15" x14ac:dyDescent="0.25">
      <c r="A298" s="23"/>
      <c r="B298" s="15"/>
      <c r="C298" s="11"/>
      <c r="D298" s="7" t="s">
        <v>24</v>
      </c>
      <c r="E298" s="42" t="s">
        <v>122</v>
      </c>
      <c r="F298" s="43">
        <v>150</v>
      </c>
      <c r="G298" s="43">
        <v>0.8</v>
      </c>
      <c r="H298" s="43">
        <v>0.45</v>
      </c>
      <c r="I298" s="43">
        <v>15.45</v>
      </c>
      <c r="J298" s="43">
        <v>70.5</v>
      </c>
      <c r="K298" s="44">
        <v>25</v>
      </c>
      <c r="L298" s="43">
        <v>36</v>
      </c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520</v>
      </c>
      <c r="G303" s="19">
        <f>SUM(G294:G302)</f>
        <v>26.240000000000002</v>
      </c>
      <c r="H303" s="19">
        <f>SUM(H294:H302)</f>
        <v>12.67</v>
      </c>
      <c r="I303" s="19">
        <f>SUM(I294:I302)</f>
        <v>67.760000000000005</v>
      </c>
      <c r="J303" s="19">
        <f>SUM(J294:J302)</f>
        <v>494.02</v>
      </c>
      <c r="K303" s="25"/>
      <c r="L303" s="19">
        <f>SUM(L294:L302)</f>
        <v>96.15</v>
      </c>
    </row>
    <row r="304" spans="1:12" ht="15" x14ac:dyDescent="0.25">
      <c r="A304" s="26">
        <v>3</v>
      </c>
      <c r="B304" s="13">
        <f>B294</f>
        <v>13</v>
      </c>
      <c r="C304" s="10" t="s">
        <v>25</v>
      </c>
      <c r="D304" s="7" t="s">
        <v>26</v>
      </c>
      <c r="E304" s="42" t="s">
        <v>76</v>
      </c>
      <c r="F304" s="43">
        <v>60</v>
      </c>
      <c r="G304" s="43">
        <v>1.26</v>
      </c>
      <c r="H304" s="43">
        <v>4.26</v>
      </c>
      <c r="I304" s="43">
        <v>7.26</v>
      </c>
      <c r="J304" s="43">
        <v>72.48</v>
      </c>
      <c r="K304" s="44">
        <v>6</v>
      </c>
      <c r="L304" s="43">
        <v>25</v>
      </c>
    </row>
    <row r="305" spans="1:12" ht="15" x14ac:dyDescent="0.25">
      <c r="A305" s="23"/>
      <c r="B305" s="15"/>
      <c r="C305" s="11"/>
      <c r="D305" s="7" t="s">
        <v>27</v>
      </c>
      <c r="E305" s="42" t="s">
        <v>77</v>
      </c>
      <c r="F305" s="43">
        <v>200</v>
      </c>
      <c r="G305" s="43">
        <v>6</v>
      </c>
      <c r="H305" s="43">
        <v>6.27</v>
      </c>
      <c r="I305" s="43">
        <v>7.12</v>
      </c>
      <c r="J305" s="43">
        <v>109.75</v>
      </c>
      <c r="K305" s="44">
        <v>30</v>
      </c>
      <c r="L305" s="43">
        <v>17.36</v>
      </c>
    </row>
    <row r="306" spans="1:12" ht="15" x14ac:dyDescent="0.25">
      <c r="A306" s="23"/>
      <c r="B306" s="15"/>
      <c r="C306" s="11"/>
      <c r="D306" s="7" t="s">
        <v>28</v>
      </c>
      <c r="E306" s="42" t="s">
        <v>142</v>
      </c>
      <c r="F306" s="43">
        <v>90</v>
      </c>
      <c r="G306" s="43">
        <v>13.36</v>
      </c>
      <c r="H306" s="43">
        <v>4.6500000000000004</v>
      </c>
      <c r="I306" s="43">
        <v>5.82</v>
      </c>
      <c r="J306" s="43">
        <v>117.73</v>
      </c>
      <c r="K306" s="44">
        <v>335</v>
      </c>
      <c r="L306" s="43">
        <v>57.26</v>
      </c>
    </row>
    <row r="307" spans="1:12" ht="15" x14ac:dyDescent="0.25">
      <c r="A307" s="23"/>
      <c r="B307" s="15"/>
      <c r="C307" s="11"/>
      <c r="D307" s="7" t="s">
        <v>29</v>
      </c>
      <c r="E307" s="42" t="s">
        <v>143</v>
      </c>
      <c r="F307" s="43">
        <v>150</v>
      </c>
      <c r="G307" s="43">
        <v>3.26</v>
      </c>
      <c r="H307" s="43">
        <v>7.81</v>
      </c>
      <c r="I307" s="43">
        <v>21.51</v>
      </c>
      <c r="J307" s="43">
        <v>170.22</v>
      </c>
      <c r="K307" s="44">
        <v>50</v>
      </c>
      <c r="L307" s="43">
        <v>10.46</v>
      </c>
    </row>
    <row r="308" spans="1:12" ht="15" x14ac:dyDescent="0.25">
      <c r="A308" s="23"/>
      <c r="B308" s="15"/>
      <c r="C308" s="11"/>
      <c r="D308" s="7" t="s">
        <v>30</v>
      </c>
      <c r="E308" s="42" t="s">
        <v>79</v>
      </c>
      <c r="F308" s="43">
        <v>200</v>
      </c>
      <c r="G308" s="43">
        <v>0.8</v>
      </c>
      <c r="H308" s="43">
        <v>0.2</v>
      </c>
      <c r="I308" s="43">
        <v>23.6</v>
      </c>
      <c r="J308" s="43">
        <v>104</v>
      </c>
      <c r="K308" s="44">
        <v>107</v>
      </c>
      <c r="L308" s="43">
        <v>9.67</v>
      </c>
    </row>
    <row r="309" spans="1:12" ht="15" x14ac:dyDescent="0.25">
      <c r="A309" s="23"/>
      <c r="B309" s="15"/>
      <c r="C309" s="11"/>
      <c r="D309" s="7" t="s">
        <v>31</v>
      </c>
      <c r="E309" s="42" t="s">
        <v>51</v>
      </c>
      <c r="F309" s="43">
        <v>45</v>
      </c>
      <c r="G309" s="43">
        <v>3.42</v>
      </c>
      <c r="H309" s="43">
        <v>0.38</v>
      </c>
      <c r="I309" s="43">
        <v>22.14</v>
      </c>
      <c r="J309" s="43">
        <v>105.75</v>
      </c>
      <c r="K309" s="44">
        <v>119</v>
      </c>
      <c r="L309" s="43">
        <v>2.79</v>
      </c>
    </row>
    <row r="310" spans="1:12" ht="15" x14ac:dyDescent="0.25">
      <c r="A310" s="23"/>
      <c r="B310" s="15"/>
      <c r="C310" s="11"/>
      <c r="D310" s="7" t="s">
        <v>32</v>
      </c>
      <c r="E310" s="42" t="s">
        <v>52</v>
      </c>
      <c r="F310" s="43">
        <v>45</v>
      </c>
      <c r="G310" s="43">
        <v>2.97</v>
      </c>
      <c r="H310" s="43">
        <v>0.54</v>
      </c>
      <c r="I310" s="43">
        <v>18.09</v>
      </c>
      <c r="J310" s="43">
        <v>89.1</v>
      </c>
      <c r="K310" s="44">
        <v>120</v>
      </c>
      <c r="L310" s="43">
        <v>2.7</v>
      </c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790</v>
      </c>
      <c r="G316" s="19">
        <f>SUM(G304:G315)</f>
        <v>31.069999999999993</v>
      </c>
      <c r="H316" s="19">
        <f>SUM(H304:H315)</f>
        <v>24.109999999999996</v>
      </c>
      <c r="I316" s="19">
        <f>SUM(I304:I315)</f>
        <v>105.54</v>
      </c>
      <c r="J316" s="19">
        <f>SUM(J304:J315)</f>
        <v>769.03000000000009</v>
      </c>
      <c r="K316" s="25"/>
      <c r="L316" s="19">
        <f>SUM(L304:L315)</f>
        <v>125.24000000000002</v>
      </c>
    </row>
    <row r="317" spans="1:12" ht="15.75" thickBot="1" x14ac:dyDescent="0.25">
      <c r="A317" s="29">
        <f>A294</f>
        <v>3</v>
      </c>
      <c r="B317" s="30">
        <f>B294</f>
        <v>13</v>
      </c>
      <c r="C317" s="57" t="s">
        <v>4</v>
      </c>
      <c r="D317" s="58"/>
      <c r="E317" s="31"/>
      <c r="F317" s="32">
        <f>F303+F316</f>
        <v>1310</v>
      </c>
      <c r="G317" s="32">
        <f>G303+G316</f>
        <v>57.309999999999995</v>
      </c>
      <c r="H317" s="32">
        <f>H303+H316</f>
        <v>36.779999999999994</v>
      </c>
      <c r="I317" s="32">
        <f>I303+I316</f>
        <v>173.3</v>
      </c>
      <c r="J317" s="32">
        <f>J303+J316</f>
        <v>1263.0500000000002</v>
      </c>
      <c r="K317" s="32"/>
      <c r="L317" s="32">
        <f>L303+L316</f>
        <v>221.39000000000004</v>
      </c>
    </row>
    <row r="318" spans="1:12" ht="15" x14ac:dyDescent="0.25">
      <c r="A318" s="20">
        <v>3</v>
      </c>
      <c r="B318" s="21">
        <v>14</v>
      </c>
      <c r="C318" s="22" t="s">
        <v>20</v>
      </c>
      <c r="D318" s="5" t="s">
        <v>28</v>
      </c>
      <c r="E318" s="39" t="s">
        <v>124</v>
      </c>
      <c r="F318" s="43">
        <v>90</v>
      </c>
      <c r="G318" s="43">
        <v>13.94</v>
      </c>
      <c r="H318" s="43">
        <v>16.18</v>
      </c>
      <c r="I318" s="43">
        <v>5.21</v>
      </c>
      <c r="J318" s="43">
        <v>224.21</v>
      </c>
      <c r="K318" s="44">
        <v>269</v>
      </c>
      <c r="L318" s="43">
        <v>40.630000000000003</v>
      </c>
    </row>
    <row r="319" spans="1:12" ht="15" x14ac:dyDescent="0.25">
      <c r="A319" s="23"/>
      <c r="B319" s="15"/>
      <c r="C319" s="11"/>
      <c r="D319" s="6" t="s">
        <v>29</v>
      </c>
      <c r="E319" s="42" t="s">
        <v>57</v>
      </c>
      <c r="F319" s="43">
        <v>150</v>
      </c>
      <c r="G319" s="43">
        <v>6.78</v>
      </c>
      <c r="H319" s="43">
        <v>3.93</v>
      </c>
      <c r="I319" s="43">
        <v>41.29</v>
      </c>
      <c r="J319" s="43">
        <v>227.48</v>
      </c>
      <c r="K319" s="44">
        <v>64</v>
      </c>
      <c r="L319" s="43">
        <v>8.8000000000000007</v>
      </c>
    </row>
    <row r="320" spans="1:12" ht="15" x14ac:dyDescent="0.2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7" t="s">
        <v>23</v>
      </c>
      <c r="E321" s="42" t="s">
        <v>51</v>
      </c>
      <c r="F321" s="43">
        <v>20</v>
      </c>
      <c r="G321" s="43">
        <v>1.52</v>
      </c>
      <c r="H321" s="43">
        <v>0.16</v>
      </c>
      <c r="I321" s="43">
        <v>9.84</v>
      </c>
      <c r="J321" s="43">
        <v>47</v>
      </c>
      <c r="K321" s="44">
        <v>119</v>
      </c>
      <c r="L321" s="43">
        <v>1.44</v>
      </c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26</v>
      </c>
      <c r="E323" s="42" t="s">
        <v>42</v>
      </c>
      <c r="F323" s="43">
        <v>15</v>
      </c>
      <c r="G323" s="43">
        <v>3.48</v>
      </c>
      <c r="H323" s="43">
        <v>4.43</v>
      </c>
      <c r="I323" s="43">
        <v>0</v>
      </c>
      <c r="J323" s="43">
        <v>54.6</v>
      </c>
      <c r="K323" s="44">
        <v>1</v>
      </c>
      <c r="L323" s="43">
        <v>10.7</v>
      </c>
    </row>
    <row r="324" spans="1:12" ht="15" x14ac:dyDescent="0.25">
      <c r="A324" s="23"/>
      <c r="B324" s="15"/>
      <c r="C324" s="11"/>
      <c r="D324" s="7" t="s">
        <v>45</v>
      </c>
      <c r="E324" s="42" t="s">
        <v>59</v>
      </c>
      <c r="F324" s="43">
        <v>200</v>
      </c>
      <c r="G324" s="43">
        <v>0.37</v>
      </c>
      <c r="H324" s="43">
        <v>0</v>
      </c>
      <c r="I324" s="43">
        <v>14.85</v>
      </c>
      <c r="J324" s="43">
        <v>59.48</v>
      </c>
      <c r="K324" s="44">
        <v>98</v>
      </c>
      <c r="L324" s="43">
        <v>8.86</v>
      </c>
    </row>
    <row r="325" spans="1:12" ht="15" x14ac:dyDescent="0.25">
      <c r="A325" s="23"/>
      <c r="B325" s="15"/>
      <c r="C325" s="11"/>
      <c r="D325" s="7" t="s">
        <v>32</v>
      </c>
      <c r="E325" s="42" t="s">
        <v>52</v>
      </c>
      <c r="F325" s="43">
        <v>20</v>
      </c>
      <c r="G325" s="43">
        <v>1.32</v>
      </c>
      <c r="H325" s="43">
        <v>0.24</v>
      </c>
      <c r="I325" s="43">
        <v>8.0399999999999991</v>
      </c>
      <c r="J325" s="43">
        <v>39.6</v>
      </c>
      <c r="K325" s="44">
        <v>120</v>
      </c>
      <c r="L325" s="43">
        <v>1.2</v>
      </c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495</v>
      </c>
      <c r="G328" s="19">
        <f>SUM(G318:G327)</f>
        <v>27.41</v>
      </c>
      <c r="H328" s="19">
        <f>SUM(H318:H327)</f>
        <v>24.939999999999998</v>
      </c>
      <c r="I328" s="19">
        <f>SUM(I318:I327)</f>
        <v>79.22999999999999</v>
      </c>
      <c r="J328" s="19">
        <f>SUM(J318:J327)</f>
        <v>652.37</v>
      </c>
      <c r="K328" s="25"/>
      <c r="L328" s="19">
        <f>SUM(L318:L327)</f>
        <v>71.63000000000001</v>
      </c>
    </row>
    <row r="329" spans="1:12" ht="15" x14ac:dyDescent="0.25">
      <c r="A329" s="26">
        <v>3</v>
      </c>
      <c r="B329" s="13">
        <f>B318</f>
        <v>14</v>
      </c>
      <c r="C329" s="10" t="s">
        <v>25</v>
      </c>
      <c r="D329" s="7" t="s">
        <v>26</v>
      </c>
      <c r="E329" s="42" t="s">
        <v>118</v>
      </c>
      <c r="F329" s="43">
        <v>150</v>
      </c>
      <c r="G329" s="43">
        <v>0.6</v>
      </c>
      <c r="H329" s="43">
        <v>0.6</v>
      </c>
      <c r="I329" s="43">
        <v>14.7</v>
      </c>
      <c r="J329" s="43">
        <v>70.5</v>
      </c>
      <c r="K329" s="44">
        <v>24</v>
      </c>
      <c r="L329" s="43">
        <v>26.25</v>
      </c>
    </row>
    <row r="330" spans="1:12" ht="15.75" thickBot="1" x14ac:dyDescent="0.3">
      <c r="A330" s="23"/>
      <c r="B330" s="15"/>
      <c r="C330" s="11"/>
      <c r="D330" s="7" t="s">
        <v>27</v>
      </c>
      <c r="E330" s="42" t="s">
        <v>144</v>
      </c>
      <c r="F330" s="43">
        <v>200</v>
      </c>
      <c r="G330" s="43">
        <v>5.51</v>
      </c>
      <c r="H330" s="43">
        <v>4.83</v>
      </c>
      <c r="I330" s="43">
        <v>14.47</v>
      </c>
      <c r="J330" s="43">
        <v>123.38</v>
      </c>
      <c r="K330" s="44">
        <v>272</v>
      </c>
      <c r="L330" s="43">
        <v>7.51</v>
      </c>
    </row>
    <row r="331" spans="1:12" ht="15" x14ac:dyDescent="0.25">
      <c r="A331" s="23"/>
      <c r="B331" s="15"/>
      <c r="C331" s="11"/>
      <c r="D331" s="7" t="s">
        <v>28</v>
      </c>
      <c r="E331" s="39" t="s">
        <v>145</v>
      </c>
      <c r="F331" s="40">
        <v>90</v>
      </c>
      <c r="G331" s="40">
        <v>16.13</v>
      </c>
      <c r="H331" s="40">
        <v>14.75</v>
      </c>
      <c r="I331" s="40">
        <v>7.18</v>
      </c>
      <c r="J331" s="40">
        <v>227.13</v>
      </c>
      <c r="K331" s="41">
        <v>338</v>
      </c>
      <c r="L331" s="40">
        <v>39.200000000000003</v>
      </c>
    </row>
    <row r="332" spans="1:12" ht="15" x14ac:dyDescent="0.25">
      <c r="A332" s="23"/>
      <c r="B332" s="15"/>
      <c r="C332" s="11"/>
      <c r="D332" s="7" t="s">
        <v>29</v>
      </c>
      <c r="E332" s="42" t="s">
        <v>80</v>
      </c>
      <c r="F332" s="43">
        <v>150</v>
      </c>
      <c r="G332" s="43">
        <v>3.34</v>
      </c>
      <c r="H332" s="43">
        <v>4.91</v>
      </c>
      <c r="I332" s="43">
        <v>33.93</v>
      </c>
      <c r="J332" s="43">
        <v>191.49</v>
      </c>
      <c r="K332" s="44">
        <v>53</v>
      </c>
      <c r="L332" s="43">
        <v>8.83</v>
      </c>
    </row>
    <row r="333" spans="1:12" ht="15" x14ac:dyDescent="0.25">
      <c r="A333" s="23"/>
      <c r="B333" s="15"/>
      <c r="C333" s="11"/>
      <c r="D333" s="7" t="s">
        <v>30</v>
      </c>
      <c r="E333" s="42" t="s">
        <v>81</v>
      </c>
      <c r="F333" s="43">
        <v>200</v>
      </c>
      <c r="G333" s="43">
        <v>0.64</v>
      </c>
      <c r="H333" s="43">
        <v>0.25</v>
      </c>
      <c r="I333" s="43">
        <v>16.059999999999999</v>
      </c>
      <c r="J333" s="43">
        <v>79.849999999999994</v>
      </c>
      <c r="K333" s="44">
        <v>101</v>
      </c>
      <c r="L333" s="43">
        <v>8.8000000000000007</v>
      </c>
    </row>
    <row r="334" spans="1:12" ht="15" x14ac:dyDescent="0.25">
      <c r="A334" s="23"/>
      <c r="B334" s="15"/>
      <c r="C334" s="11"/>
      <c r="D334" s="7" t="s">
        <v>31</v>
      </c>
      <c r="E334" s="42" t="s">
        <v>51</v>
      </c>
      <c r="F334" s="43">
        <v>30</v>
      </c>
      <c r="G334" s="43">
        <v>2.2799999999999998</v>
      </c>
      <c r="H334" s="43">
        <v>0.24</v>
      </c>
      <c r="I334" s="43">
        <v>14.76</v>
      </c>
      <c r="J334" s="43">
        <v>70.5</v>
      </c>
      <c r="K334" s="44">
        <v>119</v>
      </c>
      <c r="L334" s="43">
        <v>1.86</v>
      </c>
    </row>
    <row r="335" spans="1:12" ht="15" x14ac:dyDescent="0.25">
      <c r="A335" s="23"/>
      <c r="B335" s="15"/>
      <c r="C335" s="11"/>
      <c r="D335" s="7" t="s">
        <v>32</v>
      </c>
      <c r="E335" s="42" t="s">
        <v>52</v>
      </c>
      <c r="F335" s="43">
        <v>20</v>
      </c>
      <c r="G335" s="43">
        <v>1.32</v>
      </c>
      <c r="H335" s="43">
        <v>0.24</v>
      </c>
      <c r="I335" s="43">
        <v>8.0399999999999991</v>
      </c>
      <c r="J335" s="43">
        <v>39.6</v>
      </c>
      <c r="K335" s="44">
        <v>120</v>
      </c>
      <c r="L335" s="43">
        <v>1.2</v>
      </c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840</v>
      </c>
      <c r="G341" s="19">
        <f>SUM(G329:G340)</f>
        <v>29.82</v>
      </c>
      <c r="H341" s="19">
        <f>SUM(H329:H340)</f>
        <v>25.819999999999997</v>
      </c>
      <c r="I341" s="19">
        <f>SUM(I329:I340)</f>
        <v>109.14000000000001</v>
      </c>
      <c r="J341" s="19">
        <f>SUM(J329:J340)</f>
        <v>802.45</v>
      </c>
      <c r="K341" s="25"/>
      <c r="L341" s="19">
        <f>SUM(L329:L340)</f>
        <v>93.65</v>
      </c>
    </row>
    <row r="342" spans="1:12" ht="15.75" thickBot="1" x14ac:dyDescent="0.25">
      <c r="A342" s="29">
        <f>A318</f>
        <v>3</v>
      </c>
      <c r="B342" s="30">
        <f>B318</f>
        <v>14</v>
      </c>
      <c r="C342" s="57" t="s">
        <v>4</v>
      </c>
      <c r="D342" s="58"/>
      <c r="E342" s="31"/>
      <c r="F342" s="32">
        <f>F328+F341</f>
        <v>1335</v>
      </c>
      <c r="G342" s="32">
        <f>G328+G341</f>
        <v>57.230000000000004</v>
      </c>
      <c r="H342" s="32">
        <f>H328+H341</f>
        <v>50.759999999999991</v>
      </c>
      <c r="I342" s="32">
        <f>I328+I341</f>
        <v>188.37</v>
      </c>
      <c r="J342" s="32">
        <f>J328+J341</f>
        <v>1454.8200000000002</v>
      </c>
      <c r="K342" s="32"/>
      <c r="L342" s="32">
        <f>L328+L341</f>
        <v>165.28000000000003</v>
      </c>
    </row>
    <row r="343" spans="1:12" ht="15" x14ac:dyDescent="0.25">
      <c r="A343" s="20">
        <v>3</v>
      </c>
      <c r="B343" s="21">
        <v>15</v>
      </c>
      <c r="C343" s="22" t="s">
        <v>20</v>
      </c>
      <c r="D343" s="5" t="s">
        <v>21</v>
      </c>
      <c r="E343" s="39" t="s">
        <v>125</v>
      </c>
      <c r="F343" s="40">
        <v>150</v>
      </c>
      <c r="G343" s="40">
        <v>18.86</v>
      </c>
      <c r="H343" s="40">
        <v>20.22</v>
      </c>
      <c r="I343" s="40">
        <v>2.79</v>
      </c>
      <c r="J343" s="40">
        <v>270.32</v>
      </c>
      <c r="K343" s="41">
        <v>67</v>
      </c>
      <c r="L343" s="40">
        <v>27.26</v>
      </c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7" t="s">
        <v>26</v>
      </c>
      <c r="E346" s="42" t="s">
        <v>127</v>
      </c>
      <c r="F346" s="43">
        <v>60</v>
      </c>
      <c r="G346" s="43">
        <v>5.54</v>
      </c>
      <c r="H346" s="43">
        <v>4.6900000000000004</v>
      </c>
      <c r="I346" s="43">
        <v>14.55</v>
      </c>
      <c r="J346" s="43">
        <v>123.12</v>
      </c>
      <c r="K346" s="44">
        <v>121</v>
      </c>
      <c r="L346" s="43">
        <v>15.8</v>
      </c>
    </row>
    <row r="347" spans="1:12" ht="15" x14ac:dyDescent="0.25">
      <c r="A347" s="23"/>
      <c r="B347" s="15"/>
      <c r="C347" s="11"/>
      <c r="D347" s="7" t="s">
        <v>24</v>
      </c>
      <c r="E347" s="42" t="s">
        <v>54</v>
      </c>
      <c r="F347" s="43">
        <v>100</v>
      </c>
      <c r="G347" s="43">
        <v>0.8</v>
      </c>
      <c r="H347" s="43">
        <v>0.2</v>
      </c>
      <c r="I347" s="43">
        <v>7.5</v>
      </c>
      <c r="J347" s="43">
        <v>38</v>
      </c>
      <c r="K347" s="44">
        <v>137</v>
      </c>
      <c r="L347" s="43">
        <v>36</v>
      </c>
    </row>
    <row r="348" spans="1:12" ht="15" x14ac:dyDescent="0.25">
      <c r="A348" s="23"/>
      <c r="B348" s="15"/>
      <c r="C348" s="11"/>
      <c r="D348" s="7" t="s">
        <v>45</v>
      </c>
      <c r="E348" s="42" t="s">
        <v>126</v>
      </c>
      <c r="F348" s="43">
        <v>200</v>
      </c>
      <c r="G348" s="43">
        <v>0.26</v>
      </c>
      <c r="H348" s="43">
        <v>0</v>
      </c>
      <c r="I348" s="43">
        <v>15.12</v>
      </c>
      <c r="J348" s="43">
        <v>61.5</v>
      </c>
      <c r="K348" s="44">
        <v>159</v>
      </c>
      <c r="L348" s="43">
        <v>9.67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510</v>
      </c>
      <c r="G353" s="19">
        <f>SUM(G343:G352)</f>
        <v>25.46</v>
      </c>
      <c r="H353" s="19">
        <f>SUM(H343:H352)</f>
        <v>25.11</v>
      </c>
      <c r="I353" s="19">
        <f>SUM(I343:I352)</f>
        <v>39.96</v>
      </c>
      <c r="J353" s="19">
        <f>SUM(J343:J352)</f>
        <v>492.94</v>
      </c>
      <c r="K353" s="25"/>
      <c r="L353" s="19">
        <f>SUM(L343:L352)</f>
        <v>88.73</v>
      </c>
    </row>
    <row r="354" spans="1:12" ht="15" x14ac:dyDescent="0.25">
      <c r="A354" s="26">
        <v>3</v>
      </c>
      <c r="B354" s="13">
        <v>15</v>
      </c>
      <c r="C354" s="10" t="s">
        <v>25</v>
      </c>
      <c r="D354" s="7" t="s">
        <v>26</v>
      </c>
      <c r="E354" s="42" t="s">
        <v>69</v>
      </c>
      <c r="F354" s="43">
        <v>60</v>
      </c>
      <c r="G354" s="43">
        <v>1.1200000000000001</v>
      </c>
      <c r="H354" s="43">
        <v>4.2699999999999996</v>
      </c>
      <c r="I354" s="43">
        <v>6.02</v>
      </c>
      <c r="J354" s="43">
        <v>68.62</v>
      </c>
      <c r="K354" s="44">
        <v>13</v>
      </c>
      <c r="L354" s="43">
        <v>18.75</v>
      </c>
    </row>
    <row r="355" spans="1:12" ht="15" x14ac:dyDescent="0.25">
      <c r="A355" s="23"/>
      <c r="B355" s="15"/>
      <c r="C355" s="11"/>
      <c r="D355" s="7" t="s">
        <v>27</v>
      </c>
      <c r="E355" s="55" t="s">
        <v>66</v>
      </c>
      <c r="F355" s="43">
        <v>200</v>
      </c>
      <c r="G355" s="43">
        <v>9.19</v>
      </c>
      <c r="H355" s="43">
        <v>5.64</v>
      </c>
      <c r="I355" s="43">
        <v>13.63</v>
      </c>
      <c r="J355" s="43">
        <v>141.18</v>
      </c>
      <c r="K355" s="44">
        <v>34</v>
      </c>
      <c r="L355" s="43">
        <v>19.52</v>
      </c>
    </row>
    <row r="356" spans="1:12" ht="15" x14ac:dyDescent="0.25">
      <c r="A356" s="23"/>
      <c r="B356" s="15"/>
      <c r="C356" s="11"/>
      <c r="D356" s="7" t="s">
        <v>28</v>
      </c>
      <c r="E356" s="51" t="s">
        <v>146</v>
      </c>
      <c r="F356" s="43">
        <v>90</v>
      </c>
      <c r="G356" s="43">
        <v>19.41</v>
      </c>
      <c r="H356" s="43">
        <v>18.239999999999998</v>
      </c>
      <c r="I356" s="43">
        <v>0.98</v>
      </c>
      <c r="J356" s="43">
        <v>246.99</v>
      </c>
      <c r="K356" s="44">
        <v>250</v>
      </c>
      <c r="L356" s="43">
        <v>44.71</v>
      </c>
    </row>
    <row r="357" spans="1:12" ht="15" x14ac:dyDescent="0.25">
      <c r="A357" s="23"/>
      <c r="B357" s="15"/>
      <c r="C357" s="11"/>
      <c r="D357" s="7" t="s">
        <v>29</v>
      </c>
      <c r="E357" s="51" t="s">
        <v>82</v>
      </c>
      <c r="F357" s="43">
        <v>150</v>
      </c>
      <c r="G357" s="43">
        <v>3.31</v>
      </c>
      <c r="H357" s="43">
        <v>5.56</v>
      </c>
      <c r="I357" s="43">
        <v>25.99</v>
      </c>
      <c r="J357" s="43">
        <v>167.07</v>
      </c>
      <c r="K357" s="44">
        <v>52</v>
      </c>
      <c r="L357" s="43">
        <v>12.75</v>
      </c>
    </row>
    <row r="358" spans="1:12" ht="15" x14ac:dyDescent="0.25">
      <c r="A358" s="23"/>
      <c r="B358" s="15"/>
      <c r="C358" s="11"/>
      <c r="D358" s="7" t="s">
        <v>30</v>
      </c>
      <c r="E358" s="42" t="s">
        <v>43</v>
      </c>
      <c r="F358" s="43">
        <v>200</v>
      </c>
      <c r="G358" s="43">
        <v>0</v>
      </c>
      <c r="H358" s="43">
        <v>0</v>
      </c>
      <c r="I358" s="43">
        <v>7.27</v>
      </c>
      <c r="J358" s="43">
        <v>28.73</v>
      </c>
      <c r="K358" s="44">
        <v>114</v>
      </c>
      <c r="L358" s="43">
        <v>1.33</v>
      </c>
    </row>
    <row r="359" spans="1:12" ht="15" x14ac:dyDescent="0.25">
      <c r="A359" s="23"/>
      <c r="B359" s="15"/>
      <c r="C359" s="11"/>
      <c r="D359" s="7" t="s">
        <v>31</v>
      </c>
      <c r="E359" s="42" t="s">
        <v>51</v>
      </c>
      <c r="F359" s="43">
        <v>30</v>
      </c>
      <c r="G359" s="43">
        <v>2.2799999999999998</v>
      </c>
      <c r="H359" s="43">
        <v>0.24</v>
      </c>
      <c r="I359" s="43">
        <v>14.76</v>
      </c>
      <c r="J359" s="43">
        <v>70.5</v>
      </c>
      <c r="K359" s="44">
        <v>119</v>
      </c>
      <c r="L359" s="43">
        <v>1.5</v>
      </c>
    </row>
    <row r="360" spans="1:12" ht="15" x14ac:dyDescent="0.25">
      <c r="A360" s="23"/>
      <c r="B360" s="15"/>
      <c r="C360" s="11"/>
      <c r="D360" s="7" t="s">
        <v>32</v>
      </c>
      <c r="E360" s="42" t="s">
        <v>52</v>
      </c>
      <c r="F360" s="43">
        <v>20</v>
      </c>
      <c r="G360" s="43">
        <v>1.32</v>
      </c>
      <c r="H360" s="43">
        <v>0.24</v>
      </c>
      <c r="I360" s="43">
        <v>8.0399999999999991</v>
      </c>
      <c r="J360" s="43">
        <v>39.6</v>
      </c>
      <c r="K360" s="44">
        <v>120</v>
      </c>
      <c r="L360" s="43">
        <v>1.38</v>
      </c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750</v>
      </c>
      <c r="G366" s="19">
        <f>SUM(G354:G365)</f>
        <v>36.630000000000003</v>
      </c>
      <c r="H366" s="19">
        <f>SUM(H354:H365)</f>
        <v>34.190000000000005</v>
      </c>
      <c r="I366" s="19">
        <f>SUM(I354:I365)</f>
        <v>76.69</v>
      </c>
      <c r="J366" s="19">
        <f>SUM(J354:J365)</f>
        <v>762.69</v>
      </c>
      <c r="K366" s="25"/>
      <c r="L366" s="19">
        <f>SUM(L354:L365)</f>
        <v>99.939999999999984</v>
      </c>
    </row>
    <row r="367" spans="1:12" ht="15.75" thickBot="1" x14ac:dyDescent="0.25">
      <c r="A367" s="29">
        <f>A343</f>
        <v>3</v>
      </c>
      <c r="B367" s="30">
        <f>B343</f>
        <v>15</v>
      </c>
      <c r="C367" s="57" t="s">
        <v>4</v>
      </c>
      <c r="D367" s="58"/>
      <c r="E367" s="31"/>
      <c r="F367" s="32">
        <f>F353+F366</f>
        <v>1260</v>
      </c>
      <c r="G367" s="32">
        <f>G353+G366</f>
        <v>62.09</v>
      </c>
      <c r="H367" s="32">
        <f>H353+H366</f>
        <v>59.300000000000004</v>
      </c>
      <c r="I367" s="32">
        <f>I353+I366</f>
        <v>116.65</v>
      </c>
      <c r="J367" s="32">
        <f>J353+J366</f>
        <v>1255.6300000000001</v>
      </c>
      <c r="K367" s="32"/>
      <c r="L367" s="32">
        <f>L353+L366</f>
        <v>188.67</v>
      </c>
    </row>
    <row r="368" spans="1:12" ht="15" x14ac:dyDescent="0.25">
      <c r="A368" s="20">
        <v>4</v>
      </c>
      <c r="B368" s="21">
        <v>16</v>
      </c>
      <c r="C368" s="22" t="s">
        <v>20</v>
      </c>
      <c r="D368" s="5" t="s">
        <v>21</v>
      </c>
      <c r="E368" s="52" t="s">
        <v>128</v>
      </c>
      <c r="F368" s="40">
        <v>205</v>
      </c>
      <c r="G368" s="40">
        <v>8.1999999999999993</v>
      </c>
      <c r="H368" s="40">
        <v>8.7200000000000006</v>
      </c>
      <c r="I368" s="40">
        <v>20.68</v>
      </c>
      <c r="J368" s="40">
        <v>230.33</v>
      </c>
      <c r="K368" s="41">
        <v>59</v>
      </c>
      <c r="L368" s="40">
        <v>18.63</v>
      </c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 t="s">
        <v>43</v>
      </c>
      <c r="F370" s="43">
        <v>200</v>
      </c>
      <c r="G370" s="43">
        <v>0</v>
      </c>
      <c r="H370" s="43">
        <v>0</v>
      </c>
      <c r="I370" s="43">
        <v>7.27</v>
      </c>
      <c r="J370" s="43">
        <v>28.73</v>
      </c>
      <c r="K370" s="44">
        <v>114</v>
      </c>
      <c r="L370" s="43">
        <v>1.33</v>
      </c>
    </row>
    <row r="371" spans="1:12" ht="15" x14ac:dyDescent="0.25">
      <c r="A371" s="23"/>
      <c r="B371" s="15"/>
      <c r="C371" s="11"/>
      <c r="D371" s="7" t="s">
        <v>23</v>
      </c>
      <c r="E371" s="42" t="s">
        <v>44</v>
      </c>
      <c r="F371" s="43">
        <v>20</v>
      </c>
      <c r="G371" s="43">
        <v>1.5</v>
      </c>
      <c r="H371" s="43">
        <v>0.57999999999999996</v>
      </c>
      <c r="I371" s="43">
        <v>9.9600000000000009</v>
      </c>
      <c r="J371" s="43">
        <v>52.4</v>
      </c>
      <c r="K371" s="44">
        <v>121</v>
      </c>
      <c r="L371" s="43">
        <v>1.5</v>
      </c>
    </row>
    <row r="372" spans="1:12" ht="15" x14ac:dyDescent="0.25">
      <c r="A372" s="23"/>
      <c r="B372" s="15"/>
      <c r="C372" s="11"/>
      <c r="D372" s="7" t="s">
        <v>45</v>
      </c>
      <c r="E372" s="42" t="s">
        <v>46</v>
      </c>
      <c r="F372" s="43">
        <v>200</v>
      </c>
      <c r="G372" s="43">
        <v>8.25</v>
      </c>
      <c r="H372" s="43">
        <v>6.25</v>
      </c>
      <c r="I372" s="43">
        <v>22</v>
      </c>
      <c r="J372" s="43">
        <v>175</v>
      </c>
      <c r="K372" s="44" t="s">
        <v>104</v>
      </c>
      <c r="L372" s="43">
        <v>33</v>
      </c>
    </row>
    <row r="373" spans="1:12" ht="15" x14ac:dyDescent="0.25">
      <c r="A373" s="23"/>
      <c r="B373" s="15"/>
      <c r="C373" s="11"/>
      <c r="D373" s="53" t="s">
        <v>26</v>
      </c>
      <c r="E373" s="51" t="s">
        <v>129</v>
      </c>
      <c r="F373" s="43">
        <v>90</v>
      </c>
      <c r="G373" s="43">
        <v>4.01</v>
      </c>
      <c r="H373" s="43">
        <v>14.35</v>
      </c>
      <c r="I373" s="43">
        <v>28.72</v>
      </c>
      <c r="J373" s="43">
        <v>252.91</v>
      </c>
      <c r="K373" s="44">
        <v>301</v>
      </c>
      <c r="L373" s="43">
        <v>29.1</v>
      </c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715</v>
      </c>
      <c r="G378" s="19">
        <f>SUM(G368:G377)</f>
        <v>21.96</v>
      </c>
      <c r="H378" s="19">
        <f>SUM(H368:H377)</f>
        <v>29.9</v>
      </c>
      <c r="I378" s="19">
        <f>SUM(I368:I377)</f>
        <v>88.63</v>
      </c>
      <c r="J378" s="19">
        <f>SUM(J368:J377)</f>
        <v>739.37</v>
      </c>
      <c r="K378" s="25"/>
      <c r="L378" s="19">
        <f>SUM(L368:L377)</f>
        <v>83.56</v>
      </c>
    </row>
    <row r="379" spans="1:12" ht="15" x14ac:dyDescent="0.25">
      <c r="A379" s="26">
        <v>1</v>
      </c>
      <c r="B379" s="13">
        <f>B368</f>
        <v>16</v>
      </c>
      <c r="C379" s="10" t="s">
        <v>25</v>
      </c>
      <c r="D379" s="7" t="s">
        <v>26</v>
      </c>
      <c r="E379" s="42" t="s">
        <v>48</v>
      </c>
      <c r="F379" s="43">
        <v>150</v>
      </c>
      <c r="G379" s="43">
        <v>0.6</v>
      </c>
      <c r="H379" s="43">
        <v>0.6</v>
      </c>
      <c r="I379" s="43">
        <v>14.7</v>
      </c>
      <c r="J379" s="43">
        <v>70.5</v>
      </c>
      <c r="K379" s="44">
        <v>24</v>
      </c>
      <c r="L379" s="43">
        <v>26.25</v>
      </c>
    </row>
    <row r="380" spans="1:12" ht="15" x14ac:dyDescent="0.25">
      <c r="A380" s="23"/>
      <c r="B380" s="15"/>
      <c r="C380" s="11"/>
      <c r="D380" s="7" t="s">
        <v>27</v>
      </c>
      <c r="E380" s="51" t="s">
        <v>83</v>
      </c>
      <c r="F380" s="43">
        <v>200</v>
      </c>
      <c r="G380" s="43">
        <v>6.03</v>
      </c>
      <c r="H380" s="43">
        <v>6.38</v>
      </c>
      <c r="I380" s="43">
        <v>11.17</v>
      </c>
      <c r="J380" s="43">
        <v>126.47</v>
      </c>
      <c r="K380" s="44">
        <v>138</v>
      </c>
      <c r="L380" s="43">
        <v>14.92</v>
      </c>
    </row>
    <row r="381" spans="1:12" ht="15" x14ac:dyDescent="0.25">
      <c r="A381" s="23"/>
      <c r="B381" s="15"/>
      <c r="C381" s="11"/>
      <c r="D381" s="7" t="s">
        <v>28</v>
      </c>
      <c r="E381" s="51" t="s">
        <v>147</v>
      </c>
      <c r="F381" s="43">
        <v>90</v>
      </c>
      <c r="G381" s="43">
        <v>15.77</v>
      </c>
      <c r="H381" s="43">
        <v>13.36</v>
      </c>
      <c r="I381" s="43">
        <v>1.61</v>
      </c>
      <c r="J381" s="43">
        <v>190.47</v>
      </c>
      <c r="K381" s="44">
        <v>177</v>
      </c>
      <c r="L381" s="43">
        <v>69.97</v>
      </c>
    </row>
    <row r="382" spans="1:12" ht="15" x14ac:dyDescent="0.25">
      <c r="A382" s="23"/>
      <c r="B382" s="15"/>
      <c r="C382" s="11"/>
      <c r="D382" s="7" t="s">
        <v>29</v>
      </c>
      <c r="E382" s="51" t="s">
        <v>84</v>
      </c>
      <c r="F382" s="43">
        <v>150</v>
      </c>
      <c r="G382" s="43">
        <v>3.55</v>
      </c>
      <c r="H382" s="43">
        <v>4.8499999999999996</v>
      </c>
      <c r="I382" s="43">
        <v>25.29</v>
      </c>
      <c r="J382" s="43">
        <v>155.04</v>
      </c>
      <c r="K382" s="44">
        <v>55</v>
      </c>
      <c r="L382" s="43">
        <v>11.83</v>
      </c>
    </row>
    <row r="383" spans="1:12" ht="15" x14ac:dyDescent="0.25">
      <c r="A383" s="23"/>
      <c r="B383" s="15"/>
      <c r="C383" s="11"/>
      <c r="D383" s="7" t="s">
        <v>30</v>
      </c>
      <c r="E383" s="51" t="s">
        <v>74</v>
      </c>
      <c r="F383" s="43">
        <v>200</v>
      </c>
      <c r="G383" s="43">
        <v>0.2</v>
      </c>
      <c r="H383" s="43">
        <v>0</v>
      </c>
      <c r="I383" s="43">
        <v>14.96</v>
      </c>
      <c r="J383" s="43">
        <v>61.8</v>
      </c>
      <c r="K383" s="44">
        <v>97</v>
      </c>
      <c r="L383" s="43">
        <v>15.43</v>
      </c>
    </row>
    <row r="384" spans="1:12" ht="15" x14ac:dyDescent="0.25">
      <c r="A384" s="23"/>
      <c r="B384" s="15"/>
      <c r="C384" s="11"/>
      <c r="D384" s="7" t="s">
        <v>31</v>
      </c>
      <c r="E384" s="42" t="s">
        <v>51</v>
      </c>
      <c r="F384" s="43">
        <v>30</v>
      </c>
      <c r="G384" s="43">
        <v>2.2799999999999998</v>
      </c>
      <c r="H384" s="43">
        <v>0.24</v>
      </c>
      <c r="I384" s="43">
        <v>14.76</v>
      </c>
      <c r="J384" s="43">
        <v>70.5</v>
      </c>
      <c r="K384" s="44">
        <v>119</v>
      </c>
      <c r="L384" s="43">
        <v>1.86</v>
      </c>
    </row>
    <row r="385" spans="1:12" ht="15" x14ac:dyDescent="0.25">
      <c r="A385" s="23"/>
      <c r="B385" s="15"/>
      <c r="C385" s="11"/>
      <c r="D385" s="7" t="s">
        <v>32</v>
      </c>
      <c r="E385" s="42" t="s">
        <v>52</v>
      </c>
      <c r="F385" s="43">
        <v>20</v>
      </c>
      <c r="G385" s="43">
        <v>1.32</v>
      </c>
      <c r="H385" s="43">
        <v>0.24</v>
      </c>
      <c r="I385" s="43">
        <v>8.0399999999999991</v>
      </c>
      <c r="J385" s="43">
        <v>39.6</v>
      </c>
      <c r="K385" s="44">
        <v>120</v>
      </c>
      <c r="L385" s="43">
        <v>1.2</v>
      </c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840</v>
      </c>
      <c r="G391" s="19">
        <f>SUM(G379:G390)</f>
        <v>29.75</v>
      </c>
      <c r="H391" s="19">
        <f>SUM(H379:H390)</f>
        <v>25.669999999999995</v>
      </c>
      <c r="I391" s="19">
        <f>SUM(I379:I390)</f>
        <v>90.53</v>
      </c>
      <c r="J391" s="19">
        <f>SUM(J379:J390)</f>
        <v>714.38</v>
      </c>
      <c r="K391" s="25"/>
      <c r="L391" s="19">
        <f>SUM(L379:L390)</f>
        <v>141.46</v>
      </c>
    </row>
    <row r="392" spans="1:12" ht="15.75" thickBot="1" x14ac:dyDescent="0.25">
      <c r="A392" s="29">
        <f>A368</f>
        <v>4</v>
      </c>
      <c r="B392" s="30">
        <f>B368</f>
        <v>16</v>
      </c>
      <c r="C392" s="57" t="s">
        <v>4</v>
      </c>
      <c r="D392" s="58"/>
      <c r="E392" s="31"/>
      <c r="F392" s="32">
        <f>F378+F391</f>
        <v>1555</v>
      </c>
      <c r="G392" s="32">
        <f t="shared" ref="G392:L392" si="0">G378+G391</f>
        <v>51.71</v>
      </c>
      <c r="H392" s="32">
        <f t="shared" si="0"/>
        <v>55.569999999999993</v>
      </c>
      <c r="I392" s="32">
        <f t="shared" si="0"/>
        <v>179.16</v>
      </c>
      <c r="J392" s="32">
        <f t="shared" si="0"/>
        <v>1453.75</v>
      </c>
      <c r="K392" s="32"/>
      <c r="L392" s="32">
        <f t="shared" si="0"/>
        <v>225.02</v>
      </c>
    </row>
    <row r="393" spans="1:12" ht="15" x14ac:dyDescent="0.25">
      <c r="A393" s="14">
        <v>4</v>
      </c>
      <c r="B393" s="15">
        <v>17</v>
      </c>
      <c r="C393" s="22" t="s">
        <v>20</v>
      </c>
      <c r="D393" s="5" t="s">
        <v>28</v>
      </c>
      <c r="E393" s="52" t="s">
        <v>99</v>
      </c>
      <c r="F393" s="40">
        <v>90</v>
      </c>
      <c r="G393" s="40">
        <v>15.51</v>
      </c>
      <c r="H393" s="40">
        <v>15.07</v>
      </c>
      <c r="I393" s="40">
        <v>8.44</v>
      </c>
      <c r="J393" s="40">
        <v>232.47</v>
      </c>
      <c r="K393" s="41">
        <v>90</v>
      </c>
      <c r="L393" s="40">
        <v>36.47</v>
      </c>
    </row>
    <row r="394" spans="1:12" ht="15" x14ac:dyDescent="0.25">
      <c r="A394" s="14"/>
      <c r="B394" s="15"/>
      <c r="C394" s="11"/>
      <c r="D394" s="6" t="s">
        <v>29</v>
      </c>
      <c r="E394" s="51" t="s">
        <v>80</v>
      </c>
      <c r="F394" s="43">
        <v>150</v>
      </c>
      <c r="G394" s="43">
        <v>3.34</v>
      </c>
      <c r="H394" s="43">
        <v>4.91</v>
      </c>
      <c r="I394" s="43">
        <v>33.93</v>
      </c>
      <c r="J394" s="43">
        <v>191.49</v>
      </c>
      <c r="K394" s="44">
        <v>53</v>
      </c>
      <c r="L394" s="43">
        <v>10.43</v>
      </c>
    </row>
    <row r="395" spans="1:12" ht="15" x14ac:dyDescent="0.2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14"/>
      <c r="B396" s="15"/>
      <c r="C396" s="11"/>
      <c r="D396" s="7" t="s">
        <v>23</v>
      </c>
      <c r="E396" s="42" t="s">
        <v>51</v>
      </c>
      <c r="F396" s="43">
        <v>20</v>
      </c>
      <c r="G396" s="43">
        <v>1.52</v>
      </c>
      <c r="H396" s="43">
        <v>0.16</v>
      </c>
      <c r="I396" s="43">
        <v>9.84</v>
      </c>
      <c r="J396" s="43">
        <v>47</v>
      </c>
      <c r="K396" s="44">
        <v>119</v>
      </c>
      <c r="L396" s="43">
        <v>1.44</v>
      </c>
    </row>
    <row r="397" spans="1:12" ht="15" x14ac:dyDescent="0.25">
      <c r="A397" s="14"/>
      <c r="B397" s="15"/>
      <c r="C397" s="11"/>
      <c r="D397" s="7" t="s">
        <v>24</v>
      </c>
      <c r="E397" s="42" t="s">
        <v>118</v>
      </c>
      <c r="F397" s="43">
        <v>150</v>
      </c>
      <c r="G397" s="43">
        <v>0.6</v>
      </c>
      <c r="H397" s="43">
        <v>0.6</v>
      </c>
      <c r="I397" s="43">
        <v>14.7</v>
      </c>
      <c r="J397" s="43">
        <v>70.5</v>
      </c>
      <c r="K397" s="44">
        <v>24</v>
      </c>
      <c r="L397" s="43">
        <v>26.25</v>
      </c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53" t="s">
        <v>45</v>
      </c>
      <c r="E399" s="51" t="s">
        <v>108</v>
      </c>
      <c r="F399" s="43">
        <v>200</v>
      </c>
      <c r="G399" s="43">
        <v>0</v>
      </c>
      <c r="H399" s="43">
        <v>0</v>
      </c>
      <c r="I399" s="43">
        <v>19.940000000000001</v>
      </c>
      <c r="J399" s="43">
        <v>80.3</v>
      </c>
      <c r="K399" s="44">
        <v>95</v>
      </c>
      <c r="L399" s="43">
        <v>6.3</v>
      </c>
    </row>
    <row r="400" spans="1:12" ht="15" x14ac:dyDescent="0.25">
      <c r="A400" s="14"/>
      <c r="B400" s="15"/>
      <c r="C400" s="11"/>
      <c r="D400" s="7" t="s">
        <v>32</v>
      </c>
      <c r="E400" s="42" t="s">
        <v>52</v>
      </c>
      <c r="F400" s="43">
        <v>20</v>
      </c>
      <c r="G400" s="43">
        <v>1.32</v>
      </c>
      <c r="H400" s="43">
        <v>0.24</v>
      </c>
      <c r="I400" s="43">
        <v>8.0399999999999991</v>
      </c>
      <c r="J400" s="43">
        <v>39.6</v>
      </c>
      <c r="K400" s="44">
        <v>120</v>
      </c>
      <c r="L400" s="43">
        <v>1.2</v>
      </c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630</v>
      </c>
      <c r="G403" s="19">
        <f>SUM(G393:G402)</f>
        <v>22.290000000000003</v>
      </c>
      <c r="H403" s="19">
        <f>SUM(H393:H402)</f>
        <v>20.98</v>
      </c>
      <c r="I403" s="19">
        <f>SUM(I393:I402)</f>
        <v>94.889999999999986</v>
      </c>
      <c r="J403" s="19">
        <f>SUM(J393:J402)</f>
        <v>661.36</v>
      </c>
      <c r="K403" s="25"/>
      <c r="L403" s="19">
        <f>SUM(L393:L402)</f>
        <v>82.09</v>
      </c>
    </row>
    <row r="404" spans="1:12" ht="15" x14ac:dyDescent="0.25">
      <c r="A404" s="13">
        <v>1</v>
      </c>
      <c r="B404" s="13">
        <f>B393</f>
        <v>17</v>
      </c>
      <c r="C404" s="10" t="s">
        <v>25</v>
      </c>
      <c r="D404" s="7" t="s">
        <v>26</v>
      </c>
      <c r="E404" s="51" t="s">
        <v>148</v>
      </c>
      <c r="F404" s="43">
        <v>60</v>
      </c>
      <c r="G404" s="43">
        <v>1.02</v>
      </c>
      <c r="H404" s="43">
        <v>7.98</v>
      </c>
      <c r="I404" s="43">
        <v>3.05</v>
      </c>
      <c r="J404" s="43">
        <v>88.8</v>
      </c>
      <c r="K404" s="44">
        <v>235</v>
      </c>
      <c r="L404" s="43">
        <v>15.44</v>
      </c>
    </row>
    <row r="405" spans="1:12" ht="15" x14ac:dyDescent="0.25">
      <c r="A405" s="14"/>
      <c r="B405" s="15"/>
      <c r="C405" s="11"/>
      <c r="D405" s="7" t="s">
        <v>27</v>
      </c>
      <c r="E405" s="51" t="s">
        <v>149</v>
      </c>
      <c r="F405" s="43">
        <v>200</v>
      </c>
      <c r="G405" s="43">
        <v>5.67</v>
      </c>
      <c r="H405" s="43">
        <v>6.42</v>
      </c>
      <c r="I405" s="43">
        <v>8.4600000000000009</v>
      </c>
      <c r="J405" s="43">
        <v>118.37</v>
      </c>
      <c r="K405" s="44">
        <v>196</v>
      </c>
      <c r="L405" s="43">
        <v>18.309999999999999</v>
      </c>
    </row>
    <row r="406" spans="1:12" ht="15" x14ac:dyDescent="0.25">
      <c r="A406" s="14"/>
      <c r="B406" s="15"/>
      <c r="C406" s="11"/>
      <c r="D406" s="7" t="s">
        <v>28</v>
      </c>
      <c r="E406" s="51" t="s">
        <v>150</v>
      </c>
      <c r="F406" s="43">
        <v>205</v>
      </c>
      <c r="G406" s="43">
        <v>17.09</v>
      </c>
      <c r="H406" s="43">
        <v>22.27</v>
      </c>
      <c r="I406" s="43">
        <v>32.26</v>
      </c>
      <c r="J406" s="43">
        <v>398.78</v>
      </c>
      <c r="K406" s="56" t="s">
        <v>85</v>
      </c>
      <c r="L406" s="43">
        <v>53.2</v>
      </c>
    </row>
    <row r="407" spans="1:12" ht="15" x14ac:dyDescent="0.25">
      <c r="A407" s="14"/>
      <c r="B407" s="15"/>
      <c r="C407" s="11"/>
      <c r="D407" s="7"/>
      <c r="E407" s="51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 t="s">
        <v>50</v>
      </c>
      <c r="F408" s="43">
        <v>200</v>
      </c>
      <c r="G408" s="43">
        <v>0.25</v>
      </c>
      <c r="H408" s="43">
        <v>0</v>
      </c>
      <c r="I408" s="43">
        <v>12.73</v>
      </c>
      <c r="J408" s="43">
        <v>51.3</v>
      </c>
      <c r="K408" s="44">
        <v>216</v>
      </c>
      <c r="L408" s="43">
        <v>7.04</v>
      </c>
    </row>
    <row r="409" spans="1:12" ht="15" x14ac:dyDescent="0.25">
      <c r="A409" s="14"/>
      <c r="B409" s="15"/>
      <c r="C409" s="11"/>
      <c r="D409" s="7" t="s">
        <v>31</v>
      </c>
      <c r="E409" s="42" t="s">
        <v>51</v>
      </c>
      <c r="F409" s="43">
        <v>30</v>
      </c>
      <c r="G409" s="43">
        <v>2.2799999999999998</v>
      </c>
      <c r="H409" s="43">
        <v>0.24</v>
      </c>
      <c r="I409" s="43">
        <v>14.76</v>
      </c>
      <c r="J409" s="43">
        <v>70.5</v>
      </c>
      <c r="K409" s="44">
        <v>119</v>
      </c>
      <c r="L409" s="43">
        <v>1.86</v>
      </c>
    </row>
    <row r="410" spans="1:12" ht="15" x14ac:dyDescent="0.25">
      <c r="A410" s="14"/>
      <c r="B410" s="15"/>
      <c r="C410" s="11"/>
      <c r="D410" s="7" t="s">
        <v>32</v>
      </c>
      <c r="E410" s="42" t="s">
        <v>52</v>
      </c>
      <c r="F410" s="43">
        <v>20</v>
      </c>
      <c r="G410" s="43">
        <v>1.32</v>
      </c>
      <c r="H410" s="43">
        <v>0.24</v>
      </c>
      <c r="I410" s="43">
        <v>8.0399999999999991</v>
      </c>
      <c r="J410" s="43">
        <v>39.6</v>
      </c>
      <c r="K410" s="44">
        <v>120</v>
      </c>
      <c r="L410" s="43">
        <v>1.2</v>
      </c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715</v>
      </c>
      <c r="G416" s="19">
        <f>SUM(G404:G415)</f>
        <v>27.630000000000003</v>
      </c>
      <c r="H416" s="19">
        <f>SUM(H404:H415)</f>
        <v>37.150000000000006</v>
      </c>
      <c r="I416" s="19">
        <f>SUM(I404:I415)</f>
        <v>79.300000000000011</v>
      </c>
      <c r="J416" s="19">
        <f>SUM(J404:J415)</f>
        <v>767.35</v>
      </c>
      <c r="K416" s="25"/>
      <c r="L416" s="19">
        <f>SUM(L404:L415)</f>
        <v>97.050000000000011</v>
      </c>
    </row>
    <row r="417" spans="1:12" ht="15.75" thickBot="1" x14ac:dyDescent="0.25">
      <c r="A417" s="33">
        <f>A393</f>
        <v>4</v>
      </c>
      <c r="B417" s="33">
        <f>B393</f>
        <v>17</v>
      </c>
      <c r="C417" s="57" t="s">
        <v>4</v>
      </c>
      <c r="D417" s="58"/>
      <c r="E417" s="31"/>
      <c r="F417" s="32">
        <f>F403+F416</f>
        <v>1345</v>
      </c>
      <c r="G417" s="32">
        <f>G403+G416</f>
        <v>49.92</v>
      </c>
      <c r="H417" s="32">
        <f>H403+H416</f>
        <v>58.13000000000001</v>
      </c>
      <c r="I417" s="32">
        <f>I403+I416</f>
        <v>174.19</v>
      </c>
      <c r="J417" s="32">
        <f>J403+J416</f>
        <v>1428.71</v>
      </c>
      <c r="K417" s="32"/>
      <c r="L417" s="32">
        <f>L403+L416</f>
        <v>179.14000000000001</v>
      </c>
    </row>
    <row r="418" spans="1:12" ht="15" x14ac:dyDescent="0.25">
      <c r="A418" s="20">
        <v>4</v>
      </c>
      <c r="B418" s="21">
        <v>18</v>
      </c>
      <c r="C418" s="22" t="s">
        <v>20</v>
      </c>
      <c r="D418" s="5" t="s">
        <v>21</v>
      </c>
      <c r="E418" s="39" t="s">
        <v>86</v>
      </c>
      <c r="F418" s="40">
        <v>150</v>
      </c>
      <c r="G418" s="40">
        <v>15.51</v>
      </c>
      <c r="H418" s="40"/>
      <c r="I418" s="40"/>
      <c r="J418" s="40"/>
      <c r="K418" s="41"/>
      <c r="L418" s="40">
        <v>52.34</v>
      </c>
    </row>
    <row r="419" spans="1:12" ht="15" x14ac:dyDescent="0.25">
      <c r="A419" s="23"/>
      <c r="B419" s="15"/>
      <c r="C419" s="11"/>
      <c r="D419" s="6"/>
      <c r="E419" s="51"/>
      <c r="F419" s="43"/>
      <c r="G419" s="43"/>
      <c r="H419" s="43"/>
      <c r="I419" s="43"/>
      <c r="J419" s="43"/>
      <c r="K419" s="44"/>
      <c r="L419" s="43"/>
    </row>
    <row r="420" spans="1:12" ht="15.75" customHeight="1" x14ac:dyDescent="0.25">
      <c r="A420" s="23"/>
      <c r="B420" s="15"/>
      <c r="C420" s="11"/>
      <c r="D420" s="7" t="s">
        <v>23</v>
      </c>
      <c r="E420" s="42" t="s">
        <v>44</v>
      </c>
      <c r="F420" s="43">
        <v>35</v>
      </c>
      <c r="G420" s="43">
        <v>1.52</v>
      </c>
      <c r="H420" s="43"/>
      <c r="I420" s="43"/>
      <c r="J420" s="43"/>
      <c r="K420" s="44"/>
      <c r="L420" s="43">
        <v>2.62</v>
      </c>
    </row>
    <row r="421" spans="1:12" ht="15" x14ac:dyDescent="0.25">
      <c r="A421" s="23"/>
      <c r="B421" s="15"/>
      <c r="C421" s="11"/>
      <c r="D421" s="7" t="s">
        <v>24</v>
      </c>
      <c r="E421" s="42" t="s">
        <v>101</v>
      </c>
      <c r="F421" s="43">
        <v>100</v>
      </c>
      <c r="G421" s="43"/>
      <c r="H421" s="43"/>
      <c r="I421" s="43"/>
      <c r="J421" s="43"/>
      <c r="K421" s="44"/>
      <c r="L421" s="43">
        <v>26</v>
      </c>
    </row>
    <row r="422" spans="1:12" ht="15" x14ac:dyDescent="0.25">
      <c r="A422" s="23"/>
      <c r="B422" s="15"/>
      <c r="C422" s="11"/>
      <c r="D422" s="53" t="s">
        <v>26</v>
      </c>
      <c r="E422" s="51" t="s">
        <v>58</v>
      </c>
      <c r="F422" s="43">
        <v>17</v>
      </c>
      <c r="G422" s="43">
        <v>1.2</v>
      </c>
      <c r="H422" s="43"/>
      <c r="I422" s="43"/>
      <c r="J422" s="43"/>
      <c r="K422" s="44"/>
      <c r="L422" s="43">
        <v>20</v>
      </c>
    </row>
    <row r="423" spans="1:12" ht="15" x14ac:dyDescent="0.25">
      <c r="A423" s="23"/>
      <c r="B423" s="15"/>
      <c r="C423" s="11"/>
      <c r="D423" s="54" t="s">
        <v>45</v>
      </c>
      <c r="E423" s="42" t="s">
        <v>87</v>
      </c>
      <c r="F423" s="43">
        <v>200</v>
      </c>
      <c r="G423" s="43">
        <v>0.37</v>
      </c>
      <c r="H423" s="43"/>
      <c r="I423" s="43"/>
      <c r="J423" s="43"/>
      <c r="K423" s="44"/>
      <c r="L423" s="43">
        <v>2.6</v>
      </c>
    </row>
    <row r="424" spans="1:12" ht="15" x14ac:dyDescent="0.25">
      <c r="A424" s="23"/>
      <c r="B424" s="15"/>
      <c r="C424" s="11"/>
      <c r="D424" s="7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4"/>
      <c r="B425" s="17"/>
      <c r="C425" s="8"/>
      <c r="D425" s="18" t="s">
        <v>33</v>
      </c>
      <c r="E425" s="9"/>
      <c r="F425" s="19">
        <f>SUM(F418:F424)</f>
        <v>502</v>
      </c>
      <c r="G425" s="19">
        <f>SUM(G418:G424)</f>
        <v>18.600000000000001</v>
      </c>
      <c r="H425" s="19">
        <f>SUM(H418:H424)</f>
        <v>0</v>
      </c>
      <c r="I425" s="19">
        <f>SUM(I418:I424)</f>
        <v>0</v>
      </c>
      <c r="J425" s="19">
        <f>SUM(J418:J424)</f>
        <v>0</v>
      </c>
      <c r="K425" s="25"/>
      <c r="L425" s="19">
        <f>SUM(L418:L424)</f>
        <v>103.56</v>
      </c>
    </row>
    <row r="426" spans="1:12" ht="15" x14ac:dyDescent="0.25">
      <c r="A426" s="26">
        <v>4</v>
      </c>
      <c r="B426" s="13">
        <v>18</v>
      </c>
      <c r="C426" s="10" t="s">
        <v>25</v>
      </c>
      <c r="D426" s="7" t="s">
        <v>134</v>
      </c>
      <c r="E426" s="42" t="s">
        <v>101</v>
      </c>
      <c r="F426" s="43">
        <v>100</v>
      </c>
      <c r="G426" s="43">
        <v>0.8</v>
      </c>
      <c r="H426" s="43">
        <v>0.2</v>
      </c>
      <c r="I426" s="43">
        <v>7.5</v>
      </c>
      <c r="J426" s="43">
        <v>38</v>
      </c>
      <c r="K426" s="44">
        <v>137</v>
      </c>
      <c r="L426" s="43">
        <v>26</v>
      </c>
    </row>
    <row r="427" spans="1:12" ht="15.75" thickBot="1" x14ac:dyDescent="0.3">
      <c r="A427" s="23"/>
      <c r="B427" s="15"/>
      <c r="C427" s="11"/>
      <c r="D427" s="7" t="s">
        <v>27</v>
      </c>
      <c r="E427" s="51" t="s">
        <v>70</v>
      </c>
      <c r="F427" s="43">
        <v>200</v>
      </c>
      <c r="G427" s="43">
        <v>5.75</v>
      </c>
      <c r="H427" s="43">
        <v>8.7899999999999991</v>
      </c>
      <c r="I427" s="43">
        <v>8.75</v>
      </c>
      <c r="J427" s="43">
        <v>138.04</v>
      </c>
      <c r="K427" s="44">
        <v>31</v>
      </c>
      <c r="L427" s="43">
        <v>17.239999999999998</v>
      </c>
    </row>
    <row r="428" spans="1:12" ht="15" x14ac:dyDescent="0.25">
      <c r="A428" s="23"/>
      <c r="B428" s="15"/>
      <c r="C428" s="11"/>
      <c r="D428" s="7" t="s">
        <v>28</v>
      </c>
      <c r="E428" s="52" t="s">
        <v>151</v>
      </c>
      <c r="F428" s="40">
        <v>90</v>
      </c>
      <c r="G428" s="40">
        <v>13.03</v>
      </c>
      <c r="H428" s="40">
        <v>8.84</v>
      </c>
      <c r="I428" s="40">
        <v>8.16</v>
      </c>
      <c r="J428" s="40">
        <v>156.30000000000001</v>
      </c>
      <c r="K428" s="41">
        <v>258</v>
      </c>
      <c r="L428" s="40">
        <v>33.96</v>
      </c>
    </row>
    <row r="429" spans="1:12" ht="15" x14ac:dyDescent="0.25">
      <c r="A429" s="23"/>
      <c r="B429" s="15"/>
      <c r="C429" s="11"/>
      <c r="D429" s="7" t="s">
        <v>29</v>
      </c>
      <c r="E429" s="42" t="s">
        <v>72</v>
      </c>
      <c r="F429" s="43">
        <v>150</v>
      </c>
      <c r="G429" s="43">
        <v>2.41</v>
      </c>
      <c r="H429" s="43">
        <v>7.02</v>
      </c>
      <c r="I429" s="43">
        <v>14.18</v>
      </c>
      <c r="J429" s="43">
        <v>130.79</v>
      </c>
      <c r="K429" s="44">
        <v>22</v>
      </c>
      <c r="L429" s="43">
        <v>11.15</v>
      </c>
    </row>
    <row r="430" spans="1:12" ht="15" x14ac:dyDescent="0.25">
      <c r="A430" s="23"/>
      <c r="B430" s="15"/>
      <c r="C430" s="11"/>
      <c r="D430" s="7" t="s">
        <v>30</v>
      </c>
      <c r="E430" s="42" t="s">
        <v>116</v>
      </c>
      <c r="F430" s="43">
        <v>200</v>
      </c>
      <c r="G430" s="43">
        <v>0.6</v>
      </c>
      <c r="H430" s="43">
        <v>0</v>
      </c>
      <c r="I430" s="43">
        <v>33</v>
      </c>
      <c r="J430" s="43">
        <v>136</v>
      </c>
      <c r="K430" s="44">
        <v>107</v>
      </c>
      <c r="L430" s="43">
        <v>9.67</v>
      </c>
    </row>
    <row r="431" spans="1:12" ht="15" x14ac:dyDescent="0.25">
      <c r="A431" s="23"/>
      <c r="B431" s="15"/>
      <c r="C431" s="11"/>
      <c r="D431" s="7" t="s">
        <v>31</v>
      </c>
      <c r="E431" s="42" t="s">
        <v>51</v>
      </c>
      <c r="F431" s="43">
        <v>20</v>
      </c>
      <c r="G431" s="43">
        <v>1.52</v>
      </c>
      <c r="H431" s="43">
        <v>0.16</v>
      </c>
      <c r="I431" s="43">
        <v>9.84</v>
      </c>
      <c r="J431" s="43">
        <v>47</v>
      </c>
      <c r="K431" s="44">
        <v>119</v>
      </c>
      <c r="L431" s="43">
        <v>1.24</v>
      </c>
    </row>
    <row r="432" spans="1:12" ht="15" x14ac:dyDescent="0.25">
      <c r="A432" s="23"/>
      <c r="B432" s="15"/>
      <c r="C432" s="11"/>
      <c r="D432" s="7" t="s">
        <v>32</v>
      </c>
      <c r="E432" s="42" t="s">
        <v>52</v>
      </c>
      <c r="F432" s="43">
        <v>20</v>
      </c>
      <c r="G432" s="43">
        <v>1.32</v>
      </c>
      <c r="H432" s="43">
        <v>0.24</v>
      </c>
      <c r="I432" s="43">
        <v>8.0399999999999991</v>
      </c>
      <c r="J432" s="43">
        <v>39.6</v>
      </c>
      <c r="K432" s="44">
        <v>120</v>
      </c>
      <c r="L432" s="43">
        <v>1.2</v>
      </c>
    </row>
    <row r="433" spans="1:12" ht="15" x14ac:dyDescent="0.25">
      <c r="A433" s="23"/>
      <c r="B433" s="15"/>
      <c r="C433" s="11"/>
      <c r="D433" s="7"/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6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4"/>
      <c r="B438" s="17"/>
      <c r="C438" s="8"/>
      <c r="D438" s="18" t="s">
        <v>33</v>
      </c>
      <c r="E438" s="9"/>
      <c r="F438" s="19">
        <f>SUM(F426:F437)</f>
        <v>780</v>
      </c>
      <c r="G438" s="19">
        <f>SUM(G426:G437)</f>
        <v>25.43</v>
      </c>
      <c r="H438" s="19">
        <f>SUM(H426:H437)</f>
        <v>25.249999999999996</v>
      </c>
      <c r="I438" s="19">
        <f>SUM(I426:I437)</f>
        <v>89.47</v>
      </c>
      <c r="J438" s="19">
        <f>SUM(J426:J437)</f>
        <v>685.73</v>
      </c>
      <c r="K438" s="25"/>
      <c r="L438" s="19">
        <f>SUM(L426:L437)</f>
        <v>100.46</v>
      </c>
    </row>
    <row r="439" spans="1:12" ht="15.75" thickBot="1" x14ac:dyDescent="0.25">
      <c r="A439" s="29">
        <f>A418</f>
        <v>4</v>
      </c>
      <c r="B439" s="30">
        <f>B418</f>
        <v>18</v>
      </c>
      <c r="C439" s="57" t="s">
        <v>4</v>
      </c>
      <c r="D439" s="58"/>
      <c r="E439" s="31"/>
      <c r="F439" s="32">
        <f>F425+F438</f>
        <v>1282</v>
      </c>
      <c r="G439" s="32">
        <f>G425+G438</f>
        <v>44.03</v>
      </c>
      <c r="H439" s="32">
        <f>H425+H438</f>
        <v>25.249999999999996</v>
      </c>
      <c r="I439" s="32">
        <f>I425+I438</f>
        <v>89.47</v>
      </c>
      <c r="J439" s="32">
        <f>J425+J438</f>
        <v>685.73</v>
      </c>
      <c r="K439" s="32"/>
      <c r="L439" s="32">
        <f>L425+L438</f>
        <v>204.01999999999998</v>
      </c>
    </row>
    <row r="440" spans="1:12" ht="15" x14ac:dyDescent="0.25">
      <c r="A440" s="20">
        <v>4</v>
      </c>
      <c r="B440" s="21">
        <v>19</v>
      </c>
      <c r="C440" s="22" t="s">
        <v>20</v>
      </c>
      <c r="D440" s="5" t="s">
        <v>28</v>
      </c>
      <c r="E440" s="52" t="s">
        <v>71</v>
      </c>
      <c r="F440" s="40">
        <v>90</v>
      </c>
      <c r="G440" s="40">
        <v>18.5</v>
      </c>
      <c r="H440" s="40">
        <v>3.73</v>
      </c>
      <c r="I440" s="40">
        <v>2.5099999999999998</v>
      </c>
      <c r="J440" s="40">
        <v>116.1</v>
      </c>
      <c r="K440" s="41">
        <v>146</v>
      </c>
      <c r="L440" s="40">
        <v>48.27</v>
      </c>
    </row>
    <row r="441" spans="1:12" ht="15" x14ac:dyDescent="0.25">
      <c r="A441" s="23"/>
      <c r="B441" s="15"/>
      <c r="C441" s="11"/>
      <c r="D441" s="6" t="s">
        <v>29</v>
      </c>
      <c r="E441" s="42" t="s">
        <v>82</v>
      </c>
      <c r="F441" s="43">
        <v>150</v>
      </c>
      <c r="G441" s="43">
        <v>3.31</v>
      </c>
      <c r="H441" s="43">
        <v>5.56</v>
      </c>
      <c r="I441" s="43">
        <v>25.99</v>
      </c>
      <c r="J441" s="43">
        <v>167.07</v>
      </c>
      <c r="K441" s="44">
        <v>52</v>
      </c>
      <c r="L441" s="43">
        <v>10.93</v>
      </c>
    </row>
    <row r="442" spans="1:12" ht="15" x14ac:dyDescent="0.25">
      <c r="A442" s="23"/>
      <c r="B442" s="15"/>
      <c r="C442" s="11"/>
      <c r="D442" s="7" t="s">
        <v>22</v>
      </c>
      <c r="E442" s="42" t="s">
        <v>88</v>
      </c>
      <c r="F442" s="43">
        <v>200</v>
      </c>
      <c r="G442" s="43">
        <v>0.83</v>
      </c>
      <c r="H442" s="43">
        <v>0.04</v>
      </c>
      <c r="I442" s="43">
        <v>15.16</v>
      </c>
      <c r="J442" s="43">
        <v>64.22</v>
      </c>
      <c r="K442" s="44">
        <v>102</v>
      </c>
      <c r="L442" s="43">
        <v>8.6999999999999993</v>
      </c>
    </row>
    <row r="443" spans="1:12" ht="15" x14ac:dyDescent="0.25">
      <c r="A443" s="23"/>
      <c r="B443" s="15"/>
      <c r="C443" s="11"/>
      <c r="D443" s="7" t="s">
        <v>23</v>
      </c>
      <c r="E443" s="42" t="s">
        <v>51</v>
      </c>
      <c r="F443" s="43">
        <v>35</v>
      </c>
      <c r="G443" s="43">
        <v>2.66</v>
      </c>
      <c r="H443" s="43">
        <v>0.28000000000000003</v>
      </c>
      <c r="I443" s="43">
        <v>17.22</v>
      </c>
      <c r="J443" s="43">
        <v>82.25</v>
      </c>
      <c r="K443" s="44">
        <v>119</v>
      </c>
      <c r="L443" s="43">
        <v>2.17</v>
      </c>
    </row>
    <row r="444" spans="1:12" ht="15" x14ac:dyDescent="0.25">
      <c r="A444" s="23"/>
      <c r="B444" s="15"/>
      <c r="C444" s="11"/>
      <c r="D444" s="7" t="s">
        <v>26</v>
      </c>
      <c r="E444" s="42" t="s">
        <v>42</v>
      </c>
      <c r="F444" s="43">
        <v>15</v>
      </c>
      <c r="G444" s="43">
        <v>3.48</v>
      </c>
      <c r="H444" s="43">
        <v>4.43</v>
      </c>
      <c r="I444" s="43">
        <v>0</v>
      </c>
      <c r="J444" s="43">
        <v>54.6</v>
      </c>
      <c r="K444" s="44">
        <v>1</v>
      </c>
      <c r="L444" s="43">
        <v>18.75</v>
      </c>
    </row>
    <row r="445" spans="1:12" ht="15" x14ac:dyDescent="0.25">
      <c r="A445" s="23"/>
      <c r="B445" s="15"/>
      <c r="C445" s="11"/>
      <c r="D445" s="7" t="s">
        <v>23</v>
      </c>
      <c r="E445" s="42" t="s">
        <v>52</v>
      </c>
      <c r="F445" s="43">
        <v>30</v>
      </c>
      <c r="G445" s="43">
        <v>1.98</v>
      </c>
      <c r="H445" s="43">
        <v>0.36</v>
      </c>
      <c r="I445" s="43">
        <v>12.06</v>
      </c>
      <c r="J445" s="43">
        <v>59.4</v>
      </c>
      <c r="K445" s="44">
        <v>120</v>
      </c>
      <c r="L445" s="43">
        <v>1.8</v>
      </c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6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4"/>
      <c r="B450" s="17"/>
      <c r="C450" s="8"/>
      <c r="D450" s="18" t="s">
        <v>33</v>
      </c>
      <c r="E450" s="9"/>
      <c r="F450" s="19">
        <f>SUM(F440:F449)</f>
        <v>520</v>
      </c>
      <c r="G450" s="19">
        <f>SUM(G440:G449)</f>
        <v>30.759999999999998</v>
      </c>
      <c r="H450" s="19">
        <f>SUM(H440:H449)</f>
        <v>14.399999999999997</v>
      </c>
      <c r="I450" s="19">
        <f>SUM(I440:I449)</f>
        <v>72.94</v>
      </c>
      <c r="J450" s="19">
        <f>SUM(J440:J449)</f>
        <v>543.64</v>
      </c>
      <c r="K450" s="25"/>
      <c r="L450" s="19">
        <f>SUM(L440:L449)</f>
        <v>90.62</v>
      </c>
    </row>
    <row r="451" spans="1:12" ht="15" x14ac:dyDescent="0.25">
      <c r="A451" s="26">
        <v>1</v>
      </c>
      <c r="B451" s="13">
        <f>B440</f>
        <v>19</v>
      </c>
      <c r="C451" s="10" t="s">
        <v>25</v>
      </c>
      <c r="D451" s="7" t="s">
        <v>26</v>
      </c>
      <c r="E451" s="42" t="s">
        <v>76</v>
      </c>
      <c r="F451" s="43">
        <v>60</v>
      </c>
      <c r="G451" s="43">
        <v>1.29</v>
      </c>
      <c r="H451" s="43">
        <v>4.2699999999999996</v>
      </c>
      <c r="I451" s="43">
        <v>6.97</v>
      </c>
      <c r="J451" s="43">
        <v>72.75</v>
      </c>
      <c r="K451" s="44">
        <v>9</v>
      </c>
      <c r="L451" s="43">
        <v>25</v>
      </c>
    </row>
    <row r="452" spans="1:12" ht="15" x14ac:dyDescent="0.25">
      <c r="A452" s="23"/>
      <c r="B452" s="15"/>
      <c r="C452" s="11"/>
      <c r="D452" s="7" t="s">
        <v>27</v>
      </c>
      <c r="E452" s="51" t="s">
        <v>152</v>
      </c>
      <c r="F452" s="43">
        <v>200</v>
      </c>
      <c r="G452" s="43">
        <v>1.1499999999999999</v>
      </c>
      <c r="H452" s="43">
        <v>1.91</v>
      </c>
      <c r="I452" s="43">
        <v>5.7</v>
      </c>
      <c r="J452" s="43">
        <v>44.94</v>
      </c>
      <c r="K452" s="44" t="s">
        <v>153</v>
      </c>
      <c r="L452" s="43">
        <v>15.84</v>
      </c>
    </row>
    <row r="453" spans="1:12" ht="15" x14ac:dyDescent="0.25">
      <c r="A453" s="23"/>
      <c r="B453" s="15"/>
      <c r="C453" s="11"/>
      <c r="D453" s="7" t="s">
        <v>28</v>
      </c>
      <c r="E453" s="51" t="s">
        <v>154</v>
      </c>
      <c r="F453" s="43">
        <v>90</v>
      </c>
      <c r="G453" s="43">
        <v>16.41</v>
      </c>
      <c r="H453" s="43">
        <v>15.33</v>
      </c>
      <c r="I453" s="43">
        <v>1.91</v>
      </c>
      <c r="J453" s="43">
        <v>211.4</v>
      </c>
      <c r="K453" s="44">
        <v>88</v>
      </c>
      <c r="L453" s="43">
        <v>40.229999999999997</v>
      </c>
    </row>
    <row r="454" spans="1:12" ht="15" x14ac:dyDescent="0.25">
      <c r="A454" s="23"/>
      <c r="B454" s="15"/>
      <c r="C454" s="11"/>
      <c r="D454" s="7" t="s">
        <v>29</v>
      </c>
      <c r="E454" s="42" t="s">
        <v>57</v>
      </c>
      <c r="F454" s="43">
        <v>150</v>
      </c>
      <c r="G454" s="43">
        <v>6.76</v>
      </c>
      <c r="H454" s="43">
        <v>3.93</v>
      </c>
      <c r="I454" s="43">
        <v>41.29</v>
      </c>
      <c r="J454" s="43">
        <v>227.48</v>
      </c>
      <c r="K454" s="44">
        <v>64</v>
      </c>
      <c r="L454" s="43">
        <v>7.94</v>
      </c>
    </row>
    <row r="455" spans="1:12" ht="15" x14ac:dyDescent="0.25">
      <c r="A455" s="23"/>
      <c r="B455" s="15"/>
      <c r="C455" s="11"/>
      <c r="D455" s="7" t="s">
        <v>30</v>
      </c>
      <c r="E455" s="42" t="s">
        <v>59</v>
      </c>
      <c r="F455" s="43">
        <v>200</v>
      </c>
      <c r="G455" s="43">
        <v>0.37</v>
      </c>
      <c r="H455" s="43">
        <v>0</v>
      </c>
      <c r="I455" s="43">
        <v>14.85</v>
      </c>
      <c r="J455" s="43">
        <v>59.48</v>
      </c>
      <c r="K455" s="44">
        <v>98</v>
      </c>
      <c r="L455" s="43">
        <v>9.67</v>
      </c>
    </row>
    <row r="456" spans="1:12" ht="15" x14ac:dyDescent="0.25">
      <c r="A456" s="23"/>
      <c r="B456" s="15"/>
      <c r="C456" s="11"/>
      <c r="D456" s="7" t="s">
        <v>31</v>
      </c>
      <c r="E456" s="42" t="s">
        <v>51</v>
      </c>
      <c r="F456" s="43">
        <v>30</v>
      </c>
      <c r="G456" s="43">
        <v>2.2799999999999998</v>
      </c>
      <c r="H456" s="43">
        <v>0.24</v>
      </c>
      <c r="I456" s="43">
        <v>14.76</v>
      </c>
      <c r="J456" s="43">
        <v>70.5</v>
      </c>
      <c r="K456" s="44">
        <v>119</v>
      </c>
      <c r="L456" s="43">
        <v>1.86</v>
      </c>
    </row>
    <row r="457" spans="1:12" ht="15" x14ac:dyDescent="0.25">
      <c r="A457" s="23"/>
      <c r="B457" s="15"/>
      <c r="C457" s="11"/>
      <c r="D457" s="7" t="s">
        <v>32</v>
      </c>
      <c r="E457" s="42" t="s">
        <v>52</v>
      </c>
      <c r="F457" s="43">
        <v>30</v>
      </c>
      <c r="G457" s="43">
        <v>1.96</v>
      </c>
      <c r="H457" s="43">
        <v>0.36</v>
      </c>
      <c r="I457" s="43">
        <v>12.06</v>
      </c>
      <c r="J457" s="43">
        <v>59.4</v>
      </c>
      <c r="K457" s="44">
        <v>120</v>
      </c>
      <c r="L457" s="43">
        <v>1.8</v>
      </c>
    </row>
    <row r="458" spans="1:12" ht="15" x14ac:dyDescent="0.25">
      <c r="A458" s="23"/>
      <c r="B458" s="15"/>
      <c r="C458" s="11"/>
      <c r="D458" s="7"/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6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4"/>
      <c r="B463" s="17"/>
      <c r="C463" s="8"/>
      <c r="D463" s="18" t="s">
        <v>33</v>
      </c>
      <c r="E463" s="9"/>
      <c r="F463" s="19">
        <f>SUM(F451:F462)</f>
        <v>760</v>
      </c>
      <c r="G463" s="19">
        <f>SUM(G451:G462)</f>
        <v>30.220000000000002</v>
      </c>
      <c r="H463" s="19">
        <f>SUM(H451:H462)</f>
        <v>26.039999999999996</v>
      </c>
      <c r="I463" s="19">
        <f>SUM(I451:I462)</f>
        <v>97.54</v>
      </c>
      <c r="J463" s="19">
        <f>SUM(J451:J462)</f>
        <v>745.95</v>
      </c>
      <c r="K463" s="25"/>
      <c r="L463" s="19">
        <f>SUM(L451:L462)</f>
        <v>102.33999999999999</v>
      </c>
    </row>
    <row r="464" spans="1:12" ht="15.75" thickBot="1" x14ac:dyDescent="0.25">
      <c r="A464" s="29">
        <f>A440</f>
        <v>4</v>
      </c>
      <c r="B464" s="30">
        <f>B440</f>
        <v>19</v>
      </c>
      <c r="C464" s="57" t="s">
        <v>4</v>
      </c>
      <c r="D464" s="58"/>
      <c r="E464" s="31"/>
      <c r="F464" s="32">
        <f>F450+F463</f>
        <v>1280</v>
      </c>
      <c r="G464" s="32">
        <f>G450+G463</f>
        <v>60.980000000000004</v>
      </c>
      <c r="H464" s="32">
        <f>H450+H463</f>
        <v>40.439999999999991</v>
      </c>
      <c r="I464" s="32">
        <f>I450+I463</f>
        <v>170.48000000000002</v>
      </c>
      <c r="J464" s="32">
        <f>J450+J463</f>
        <v>1289.5900000000001</v>
      </c>
      <c r="K464" s="32"/>
      <c r="L464" s="32">
        <f>L450+L463</f>
        <v>192.95999999999998</v>
      </c>
    </row>
    <row r="465" spans="1:12" ht="15" x14ac:dyDescent="0.25">
      <c r="A465" s="20">
        <v>4</v>
      </c>
      <c r="B465" s="21">
        <v>20</v>
      </c>
      <c r="C465" s="22" t="s">
        <v>20</v>
      </c>
      <c r="D465" s="5" t="s">
        <v>21</v>
      </c>
      <c r="E465" s="52" t="s">
        <v>63</v>
      </c>
      <c r="F465" s="40">
        <v>150</v>
      </c>
      <c r="G465" s="40">
        <v>15.59</v>
      </c>
      <c r="H465" s="40">
        <v>16.45</v>
      </c>
      <c r="I465" s="40">
        <v>2.79</v>
      </c>
      <c r="J465" s="40">
        <v>222.36</v>
      </c>
      <c r="K465" s="41">
        <v>66</v>
      </c>
      <c r="L465" s="40">
        <v>39.799999999999997</v>
      </c>
    </row>
    <row r="466" spans="1:12" ht="15" x14ac:dyDescent="0.25">
      <c r="A466" s="23"/>
      <c r="B466" s="15"/>
      <c r="C466" s="11"/>
      <c r="D466" s="6"/>
      <c r="E466" s="51"/>
      <c r="F466" s="43"/>
      <c r="G466" s="43"/>
      <c r="H466" s="43"/>
      <c r="I466" s="43"/>
      <c r="J466" s="43"/>
      <c r="K466" s="44"/>
      <c r="L466" s="43"/>
    </row>
    <row r="467" spans="1:12" ht="15" x14ac:dyDescent="0.25">
      <c r="A467" s="23"/>
      <c r="B467" s="15"/>
      <c r="C467" s="11"/>
      <c r="D467" s="7" t="s">
        <v>22</v>
      </c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23</v>
      </c>
      <c r="E468" s="42" t="s">
        <v>44</v>
      </c>
      <c r="F468" s="43">
        <v>35</v>
      </c>
      <c r="G468" s="43">
        <v>2.63</v>
      </c>
      <c r="H468" s="43">
        <v>1.01</v>
      </c>
      <c r="I468" s="43">
        <v>17.43</v>
      </c>
      <c r="J468" s="43">
        <v>91.7</v>
      </c>
      <c r="K468" s="44">
        <v>121</v>
      </c>
      <c r="L468" s="43">
        <v>2.62</v>
      </c>
    </row>
    <row r="469" spans="1:12" ht="15" x14ac:dyDescent="0.25">
      <c r="A469" s="23"/>
      <c r="B469" s="15"/>
      <c r="C469" s="11"/>
      <c r="D469" s="7" t="s">
        <v>24</v>
      </c>
      <c r="E469" s="42" t="s">
        <v>48</v>
      </c>
      <c r="F469" s="43">
        <v>150</v>
      </c>
      <c r="G469" s="43">
        <v>0.6</v>
      </c>
      <c r="H469" s="43">
        <v>0.6</v>
      </c>
      <c r="I469" s="43">
        <v>14.7</v>
      </c>
      <c r="J469" s="43">
        <v>70.5</v>
      </c>
      <c r="K469" s="44">
        <v>24</v>
      </c>
      <c r="L469" s="43">
        <v>26.25</v>
      </c>
    </row>
    <row r="470" spans="1:12" ht="15" x14ac:dyDescent="0.25">
      <c r="A470" s="23"/>
      <c r="B470" s="15"/>
      <c r="C470" s="11"/>
      <c r="D470" s="53" t="s">
        <v>45</v>
      </c>
      <c r="E470" s="42" t="s">
        <v>116</v>
      </c>
      <c r="F470" s="43">
        <v>200</v>
      </c>
      <c r="G470" s="43">
        <v>1</v>
      </c>
      <c r="H470" s="43">
        <v>0.2</v>
      </c>
      <c r="I470" s="43">
        <v>20.2</v>
      </c>
      <c r="J470" s="43">
        <v>92</v>
      </c>
      <c r="K470" s="44">
        <v>107</v>
      </c>
      <c r="L470" s="43">
        <v>9.83</v>
      </c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6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.75" customHeight="1" x14ac:dyDescent="0.25">
      <c r="A474" s="24"/>
      <c r="B474" s="17"/>
      <c r="C474" s="8"/>
      <c r="D474" s="18" t="s">
        <v>33</v>
      </c>
      <c r="E474" s="9"/>
      <c r="F474" s="19">
        <f>SUM(F465:F473)</f>
        <v>535</v>
      </c>
      <c r="G474" s="19">
        <f>SUM(G465:G473)</f>
        <v>19.82</v>
      </c>
      <c r="H474" s="19">
        <f>SUM(H465:H473)</f>
        <v>18.260000000000002</v>
      </c>
      <c r="I474" s="19">
        <f>SUM(I465:I473)</f>
        <v>55.120000000000005</v>
      </c>
      <c r="J474" s="19">
        <f>SUM(J465:J473)</f>
        <v>476.56</v>
      </c>
      <c r="K474" s="25"/>
      <c r="L474" s="19">
        <f>SUM(L465:L473)</f>
        <v>78.499999999999986</v>
      </c>
    </row>
    <row r="475" spans="1:12" ht="15" x14ac:dyDescent="0.25">
      <c r="A475" s="26">
        <v>1</v>
      </c>
      <c r="B475" s="13">
        <f>B465</f>
        <v>20</v>
      </c>
      <c r="C475" s="10" t="s">
        <v>25</v>
      </c>
      <c r="D475" s="7" t="s">
        <v>26</v>
      </c>
      <c r="E475" s="42" t="s">
        <v>48</v>
      </c>
      <c r="F475" s="43">
        <v>150</v>
      </c>
      <c r="G475" s="43">
        <v>0.6</v>
      </c>
      <c r="H475" s="43">
        <v>0.6</v>
      </c>
      <c r="I475" s="43">
        <v>14.7</v>
      </c>
      <c r="J475" s="43">
        <v>70.5</v>
      </c>
      <c r="K475" s="44">
        <v>24</v>
      </c>
      <c r="L475" s="43">
        <v>18.75</v>
      </c>
    </row>
    <row r="476" spans="1:12" ht="26.25" thickBot="1" x14ac:dyDescent="0.3">
      <c r="A476" s="23"/>
      <c r="B476" s="15"/>
      <c r="C476" s="11"/>
      <c r="D476" s="7" t="s">
        <v>27</v>
      </c>
      <c r="E476" s="51" t="s">
        <v>155</v>
      </c>
      <c r="F476" s="43">
        <v>200</v>
      </c>
      <c r="G476" s="43">
        <v>4.66</v>
      </c>
      <c r="H476" s="43">
        <v>7.31</v>
      </c>
      <c r="I476" s="43">
        <v>7.08</v>
      </c>
      <c r="J476" s="43">
        <v>112.51</v>
      </c>
      <c r="K476" s="44">
        <v>144</v>
      </c>
      <c r="L476" s="43">
        <v>13.38</v>
      </c>
    </row>
    <row r="477" spans="1:12" ht="15" x14ac:dyDescent="0.25">
      <c r="A477" s="23"/>
      <c r="B477" s="15"/>
      <c r="C477" s="11"/>
      <c r="D477" s="7" t="s">
        <v>28</v>
      </c>
      <c r="E477" s="52" t="s">
        <v>156</v>
      </c>
      <c r="F477" s="40">
        <v>90</v>
      </c>
      <c r="G477" s="40">
        <v>17.02</v>
      </c>
      <c r="H477" s="40">
        <v>17.14</v>
      </c>
      <c r="I477" s="40">
        <v>3.46</v>
      </c>
      <c r="J477" s="40">
        <v>236.91</v>
      </c>
      <c r="K477" s="41">
        <v>125</v>
      </c>
      <c r="L477" s="40">
        <v>31.76</v>
      </c>
    </row>
    <row r="478" spans="1:12" ht="15" x14ac:dyDescent="0.25">
      <c r="A478" s="23"/>
      <c r="B478" s="15"/>
      <c r="C478" s="11"/>
      <c r="D478" s="7" t="s">
        <v>29</v>
      </c>
      <c r="E478" s="51" t="s">
        <v>89</v>
      </c>
      <c r="F478" s="43">
        <v>150</v>
      </c>
      <c r="G478" s="43">
        <v>3.33</v>
      </c>
      <c r="H478" s="43">
        <v>3.61</v>
      </c>
      <c r="I478" s="43">
        <v>26.04</v>
      </c>
      <c r="J478" s="43">
        <v>151.12</v>
      </c>
      <c r="K478" s="44">
        <v>51</v>
      </c>
      <c r="L478" s="43">
        <v>6.96</v>
      </c>
    </row>
    <row r="479" spans="1:12" ht="15" x14ac:dyDescent="0.25">
      <c r="A479" s="23"/>
      <c r="B479" s="15"/>
      <c r="C479" s="11"/>
      <c r="D479" s="7" t="s">
        <v>30</v>
      </c>
      <c r="E479" s="51" t="s">
        <v>43</v>
      </c>
      <c r="F479" s="43">
        <v>200</v>
      </c>
      <c r="G479" s="43">
        <v>0</v>
      </c>
      <c r="H479" s="43">
        <v>0</v>
      </c>
      <c r="I479" s="43">
        <v>7.27</v>
      </c>
      <c r="J479" s="43">
        <v>28.73</v>
      </c>
      <c r="K479" s="44">
        <v>114</v>
      </c>
      <c r="L479" s="43">
        <v>9</v>
      </c>
    </row>
    <row r="480" spans="1:12" ht="15" x14ac:dyDescent="0.25">
      <c r="A480" s="23"/>
      <c r="B480" s="15"/>
      <c r="C480" s="11"/>
      <c r="D480" s="7" t="s">
        <v>31</v>
      </c>
      <c r="E480" s="42" t="s">
        <v>78</v>
      </c>
      <c r="F480" s="43">
        <v>30</v>
      </c>
      <c r="G480" s="43">
        <v>2.2799999999999998</v>
      </c>
      <c r="H480" s="43">
        <v>0.24</v>
      </c>
      <c r="I480" s="43">
        <v>14.76</v>
      </c>
      <c r="J480" s="43">
        <v>70.5</v>
      </c>
      <c r="K480" s="44">
        <v>119</v>
      </c>
      <c r="L480" s="43">
        <v>2.25</v>
      </c>
    </row>
    <row r="481" spans="1:12" ht="15" x14ac:dyDescent="0.25">
      <c r="A481" s="23"/>
      <c r="B481" s="15"/>
      <c r="C481" s="11"/>
      <c r="D481" s="7" t="s">
        <v>32</v>
      </c>
      <c r="E481" s="42" t="s">
        <v>52</v>
      </c>
      <c r="F481" s="43">
        <v>30</v>
      </c>
      <c r="G481" s="43">
        <v>1.98</v>
      </c>
      <c r="H481" s="43">
        <v>0.36</v>
      </c>
      <c r="I481" s="43">
        <v>12.06</v>
      </c>
      <c r="J481" s="43">
        <v>59.4</v>
      </c>
      <c r="K481" s="44">
        <v>120</v>
      </c>
      <c r="L481" s="43">
        <v>2.0699999999999998</v>
      </c>
    </row>
    <row r="482" spans="1:12" ht="15" x14ac:dyDescent="0.25">
      <c r="A482" s="23"/>
      <c r="B482" s="15"/>
      <c r="C482" s="11"/>
      <c r="D482" s="7"/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6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4"/>
      <c r="B487" s="17"/>
      <c r="C487" s="8"/>
      <c r="D487" s="18" t="s">
        <v>33</v>
      </c>
      <c r="E487" s="9"/>
      <c r="F487" s="19">
        <f>SUM(F475:F486)</f>
        <v>850</v>
      </c>
      <c r="G487" s="19">
        <f>SUM(G475:G486)</f>
        <v>29.87</v>
      </c>
      <c r="H487" s="19">
        <f>SUM(H475:H486)</f>
        <v>29.259999999999998</v>
      </c>
      <c r="I487" s="19">
        <f>SUM(I475:I486)</f>
        <v>85.37</v>
      </c>
      <c r="J487" s="19">
        <f>SUM(J475:J486)</f>
        <v>729.67</v>
      </c>
      <c r="K487" s="25"/>
      <c r="L487" s="19">
        <f>SUM(L475:L486)</f>
        <v>84.169999999999987</v>
      </c>
    </row>
    <row r="488" spans="1:12" ht="15.75" thickBot="1" x14ac:dyDescent="0.25">
      <c r="A488" s="29">
        <f>A465</f>
        <v>4</v>
      </c>
      <c r="B488" s="30">
        <f>B465</f>
        <v>20</v>
      </c>
      <c r="C488" s="57" t="s">
        <v>4</v>
      </c>
      <c r="D488" s="58"/>
      <c r="E488" s="31"/>
      <c r="F488" s="32">
        <f>F474+F487</f>
        <v>1385</v>
      </c>
      <c r="G488" s="32">
        <f>G474+G487</f>
        <v>49.69</v>
      </c>
      <c r="H488" s="32">
        <f>H474+H487</f>
        <v>47.519999999999996</v>
      </c>
      <c r="I488" s="32">
        <f>I474+I487</f>
        <v>140.49</v>
      </c>
      <c r="J488" s="32">
        <f>J474+J487</f>
        <v>1206.23</v>
      </c>
      <c r="K488" s="32"/>
      <c r="L488" s="32">
        <f>L474+L487</f>
        <v>162.66999999999996</v>
      </c>
    </row>
    <row r="489" spans="1:12" ht="13.5" thickBot="1" x14ac:dyDescent="0.25">
      <c r="A489" s="27"/>
      <c r="B489" s="28"/>
      <c r="C489" s="62" t="s">
        <v>5</v>
      </c>
      <c r="D489" s="62"/>
      <c r="E489" s="62"/>
      <c r="F489" s="34">
        <f>(F29+F53+F77+F100+F125+F149+F174+F197+F221+F244+F268+F293+F317+F342+F367+F392+F417+F439+F464+F488)/(IF(F29=0,0,1)+IF(F53=0,0,1)+IF(F77=0,0,1)+IF(F100=0,0,1)+IF(F125=0,0,1)+IF(F149=0,0,1)+IF(F174=0,0,1)+IF(F197=0,0,1)+IF(F221=0,0,1)+IF(F244=0,0,1)+IF(F268=0,0,1)+IF(F293=0,0,1)+IF(F317=0,0,1)+IF(F342=0,0,1)+IF(F367=0,0,1)+IF(F392=0,0,1)+IF(F417=0,0,1)+IF(F439=0,0,1)+IF(F464=0,0,1)+IF(F488=0,0,1))</f>
        <v>1374.1</v>
      </c>
      <c r="G489" s="34">
        <f>(G29+G53+G77+G100+G125+G149+G174+G197+G221+G244+G268+G293+G317+G342+G367+G392+G417+G439+G464+G488)/(IF(G29=0,0,1)+IF(G53=0,0,1)+IF(G77=0,0,1)+IF(G100=0,0,1)+IF(G125=0,0,1)+IF(G149=0,0,1)+IF(G174=0,0,1)+IF(G197=0,0,1)+IF(G221=0,0,1)+IF(G244=0,0,1)+IF(G268=0,0,1)+IF(G293=0,0,1)+IF(G317=0,0,1)+IF(G342=0,0,1)+IF(G367=0,0,1)+IF(G392=0,0,1)+IF(G417=0,0,1)+IF(G439=0,0,1)+IF(G464=0,0,1)+IF(G488=0,0,1))</f>
        <v>56.540999999999997</v>
      </c>
      <c r="H489" s="34">
        <f>(H29+H53+H77+H100+H125+H149+H174+H197+H221+H244+H268+H293+H317+H342+H367+H392+H417+H439+H464+H488)/(IF(H29=0,0,1)+IF(H53=0,0,1)+IF(H77=0,0,1)+IF(H100=0,0,1)+IF(H125=0,0,1)+IF(H149=0,0,1)+IF(H174=0,0,1)+IF(H197=0,0,1)+IF(H221=0,0,1)+IF(H244=0,0,1)+IF(H268=0,0,1)+IF(H293=0,0,1)+IF(H317=0,0,1)+IF(H342=0,0,1)+IF(H367=0,0,1)+IF(H392=0,0,1)+IF(H417=0,0,1)+IF(H439=0,0,1)+IF(H464=0,0,1)+IF(H488=0,0,1))</f>
        <v>48.724499999999992</v>
      </c>
      <c r="I489" s="34">
        <f>(I29+I53+I77+I100+I125+I149+I174+I197+I221+I244+I268+I293+I317+I342+I367+I392+I417+I439+I464+I488)/(IF(I29=0,0,1)+IF(I53=0,0,1)+IF(I77=0,0,1)+IF(I100=0,0,1)+IF(I125=0,0,1)+IF(I149=0,0,1)+IF(I174=0,0,1)+IF(I197=0,0,1)+IF(I221=0,0,1)+IF(I244=0,0,1)+IF(I268=0,0,1)+IF(I293=0,0,1)+IF(I317=0,0,1)+IF(I342=0,0,1)+IF(I367=0,0,1)+IF(I392=0,0,1)+IF(I417=0,0,1)+IF(I439=0,0,1)+IF(I464=0,0,1)+IF(I488=0,0,1))</f>
        <v>162.78654999999998</v>
      </c>
      <c r="J489" s="34">
        <f>(J29+J53+J77+J100+J125+J149+J174+J197+J221+J244+J268+J293+J317+J342+J367+J392+J417+J439+J464+J488)/(IF(J29=0,0,1)+IF(J53=0,0,1)+IF(J77=0,0,1)+IF(J100=0,0,1)+IF(J125=0,0,1)+IF(J149=0,0,1)+IF(J174=0,0,1)+IF(J197=0,0,1)+IF(J221=0,0,1)+IF(J244=0,0,1)+IF(J268=0,0,1)+IF(J293=0,0,1)+IF(J317=0,0,1)+IF(J342=0,0,1)+IF(J367=0,0,1)+IF(J392=0,0,1)+IF(J417=0,0,1)+IF(J439=0,0,1)+IF(J464=0,0,1)+IF(J488=0,0,1))</f>
        <v>1321.1849999999999</v>
      </c>
      <c r="K489" s="34" t="s">
        <v>39</v>
      </c>
      <c r="L489" s="34">
        <f>(L29+L53+L77+L100+L125+L149+L174+L197+L221+L244+L268+L293+L317+L342+L367+L392+L417+L439+L464+L488)/(IF(L29=0,0,1)+IF(L53=0,0,1)+IF(L77=0,0,1)+IF(L100=0,0,1)+IF(L125=0,0,1)+IF(L149=0,0,1)+IF(L174=0,0,1)+IF(L197=0,0,1)+IF(L221=0,0,1)+IF(L244=0,0,1)+IF(L268=0,0,1)+IF(L293=0,0,1)+IF(L317=0,0,1)+IF(L342=0,0,1)+IF(L367=0,0,1)+IF(L392=0,0,1)+IF(L417=0,0,1)+IF(L439=0,0,1)+IF(L464=0,0,1)+IF(L488=0,0,1))</f>
        <v>195.64400000000003</v>
      </c>
    </row>
  </sheetData>
  <mergeCells count="24">
    <mergeCell ref="C489:E489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39:D439"/>
    <mergeCell ref="C464:D464"/>
    <mergeCell ref="C488:D488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№1</cp:lastModifiedBy>
  <cp:lastPrinted>2023-10-26T06:57:43Z</cp:lastPrinted>
  <dcterms:created xsi:type="dcterms:W3CDTF">2022-05-16T14:23:56Z</dcterms:created>
  <dcterms:modified xsi:type="dcterms:W3CDTF">2024-10-28T07:50:49Z</dcterms:modified>
</cp:coreProperties>
</file>